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115" windowHeight="7935"/>
  </bookViews>
  <sheets>
    <sheet name="TNT, CN (20.9.2022)" sheetId="2" r:id="rId1"/>
    <sheet name="CTCCC (20.9.2022)" sheetId="3" r:id="rId2"/>
  </sheets>
  <definedNames>
    <definedName name="_xlnm.Print_Area" localSheetId="0">'TNT, CN (20.9.2022)'!$A$1:$M$601</definedName>
    <definedName name="_xlnm.Print_Titles" localSheetId="1">'CTCCC (20.9.2022)'!$3:$5</definedName>
    <definedName name="_xlnm.Print_Titles" localSheetId="0">'TNT, CN (20.9.2022)'!$2:$4</definedName>
  </definedNames>
  <calcPr calcId="144525"/>
</workbook>
</file>

<file path=xl/calcChain.xml><?xml version="1.0" encoding="utf-8"?>
<calcChain xmlns="http://schemas.openxmlformats.org/spreadsheetml/2006/main">
  <c r="I5" i="2" l="1"/>
  <c r="L5" i="2"/>
  <c r="H5" i="2"/>
  <c r="N6" i="3" l="1"/>
  <c r="L6" i="3"/>
  <c r="M6" i="3"/>
  <c r="K6" i="3"/>
  <c r="H6" i="3"/>
  <c r="G6" i="3"/>
  <c r="O5" i="2" l="1"/>
</calcChain>
</file>

<file path=xl/sharedStrings.xml><?xml version="1.0" encoding="utf-8"?>
<sst xmlns="http://schemas.openxmlformats.org/spreadsheetml/2006/main" count="140" uniqueCount="117">
  <si>
    <t>STT</t>
  </si>
  <si>
    <t xml:space="preserve">Tên và địa điểm xây dựng dự án </t>
  </si>
  <si>
    <t>Chủ đầu tư dự án</t>
  </si>
  <si>
    <t>Hồ sơ pháp lý dự án</t>
  </si>
  <si>
    <t>Quy mô dự án</t>
  </si>
  <si>
    <t>Tiến độ thực hiện dự án</t>
  </si>
  <si>
    <t>Nhu cầu vay vốn
theo đề xuất của UBND tỉnh (tỷ đồng)</t>
  </si>
  <si>
    <t>Văn bản chấp thuận chủ trương đầu tư</t>
  </si>
  <si>
    <t>Văn bản lựa chọn chủ đầu tư</t>
  </si>
  <si>
    <t>Quyết định giao đất</t>
  </si>
  <si>
    <t>Văn bản cấp phép xây dựng hoặc được miễn cấp phép xây dựng</t>
  </si>
  <si>
    <t xml:space="preserve">Tổng số căn hộ/ nhà ở
</t>
  </si>
  <si>
    <t xml:space="preserve">Tổng mức đầu tư (tỷ đồng)
</t>
  </si>
  <si>
    <t>Khởi công</t>
  </si>
  <si>
    <t>Hoàn thành</t>
  </si>
  <si>
    <t>(1)</t>
  </si>
  <si>
    <t>(2)</t>
  </si>
  <si>
    <t>(3)</t>
  </si>
  <si>
    <t>(4)</t>
  </si>
  <si>
    <t>(6)</t>
  </si>
  <si>
    <t>(5)</t>
  </si>
  <si>
    <t>(7)</t>
  </si>
  <si>
    <t>(8)</t>
  </si>
  <si>
    <t>(9)</t>
  </si>
  <si>
    <t>(10)</t>
  </si>
  <si>
    <t>(11)</t>
  </si>
  <si>
    <t>(12)</t>
  </si>
  <si>
    <t>(13)</t>
  </si>
  <si>
    <t>TỔNG SỐ</t>
  </si>
  <si>
    <t>A1</t>
  </si>
  <si>
    <t>A2</t>
  </si>
  <si>
    <t>Văn bản đề xuất của UBND Tỉnh (Thành phố)</t>
  </si>
  <si>
    <r>
      <t xml:space="preserve">PHỤ LỤC 2: DANH MỤC DỰ ÁN CẢI TẠO CHUNG CƯ CŨ CÓ NHU CẦU VAY VỐN 
</t>
    </r>
    <r>
      <rPr>
        <i/>
        <sz val="14"/>
        <color theme="1"/>
        <rFont val="Times New Roman"/>
        <family val="1"/>
      </rPr>
      <t>(Gửi kèm theo văn bản số …….  /BXD-QLN ngày …./……/2022)</t>
    </r>
  </si>
  <si>
    <t>Tên và địa điểm xây dựng dự án</t>
  </si>
  <si>
    <t>Hồ sơ pháp lý</t>
  </si>
  <si>
    <t>Quy mô dự án trước cải tạo</t>
  </si>
  <si>
    <t>Quy mô dự án sau cải tạo</t>
  </si>
  <si>
    <t>Nhu cầu vay vốn (tỷ đồng)</t>
  </si>
  <si>
    <t>Ghi chú</t>
  </si>
  <si>
    <t>Văn bản lựa chọn chủ đầu tư (nếu có)</t>
  </si>
  <si>
    <t>Văn bản cấp phép XD hoặc được miễn cấp phép XD (nếu có)</t>
  </si>
  <si>
    <r>
      <t>Diện tích đất xây dựng (m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)</t>
    </r>
  </si>
  <si>
    <t>Tổng số căn hộ/nhà ở</t>
  </si>
  <si>
    <t>Theo chủ trương đã được phê duyệt</t>
  </si>
  <si>
    <t>Tiến độ đến thời điểm báo cáo (%)</t>
  </si>
  <si>
    <r>
      <t>Tổng diện tích xây dựng (m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)</t>
    </r>
  </si>
  <si>
    <t>Tổng mức đầu tư (tỷ đồng)</t>
  </si>
  <si>
    <t>(14)</t>
  </si>
  <si>
    <t>(15)</t>
  </si>
  <si>
    <t>Tổng số</t>
  </si>
  <si>
    <t>Tỉnh Lạng Sơn</t>
  </si>
  <si>
    <t>Nhà ở xã hội số 2, thành phố Lạng Sơn</t>
  </si>
  <si>
    <t>Công ty CP đầu tư NNP và Công ty CP CDC Hà Nội</t>
  </si>
  <si>
    <t>Theo quy định tại Khoản 2 Điều 170 Luật Nhà ở 2014; Điều 32 Luật Đầu tư 2014 dự án không thuộc diện chấp thuận chủ trương đầu tư</t>
  </si>
  <si>
    <t>Quyết định số 691/QĐ-UBND ngày 17/9/2019 của UBND tỉnh</t>
  </si>
  <si>
    <t>Quyết định số 1284/QĐ-UBND ngày 7/7/2020 và số 442/QĐ-UBND ngày 1/2/2021 của UBND tỉnh</t>
  </si>
  <si>
    <t>07/GPXD-SXD ngày 17/7/2020; 581/SXD-QLXD ngày 23/4/2021 VÀ 04/GPXD-SXD ngày 10/8/2020</t>
  </si>
  <si>
    <t>23/11/2020</t>
  </si>
  <si>
    <t>IV/2024</t>
  </si>
  <si>
    <t>Văn bản số 907/UBND-KT ngày 04/8/2022</t>
  </si>
  <si>
    <t>Phú Thọ</t>
  </si>
  <si>
    <t>Khu nhà ở và dịch vụ Khu công nghiệp Thụy Vân</t>
  </si>
  <si>
    <t>Công ty CP đầu tư sản xuất và thương mại Hà Thành</t>
  </si>
  <si>
    <t>4116/UBND-TH1 ngày 25/11/2010 của UBND tỉnh về việc chấp thuận đầu tư dự án</t>
  </si>
  <si>
    <t>720/QĐ-UBND ngày 9/3/2011 của UBND tỉnh</t>
  </si>
  <si>
    <t>1238/QĐ-UBND ngày 9/4/2011 của UBND tỉnh</t>
  </si>
  <si>
    <t>14/GPXD ngày 29/3/2017 của SXD tỉnh</t>
  </si>
  <si>
    <t>Văn bản báo cáo số 3255/UBND-CNXD ngày 22/5/2022 của UBND Tỉnh</t>
  </si>
  <si>
    <t>A3</t>
  </si>
  <si>
    <t>Thanh Hóa</t>
  </si>
  <si>
    <t>NOXH tại KDC Đông Nam KĐT Đông Phát, thành phố Thanh Hóa (Tân Thành ECO2)</t>
  </si>
  <si>
    <t>Công ty TNHH Tân Thành 1</t>
  </si>
  <si>
    <t>1129/UBND-CN ngày 24/1/2019</t>
  </si>
  <si>
    <t>12842/UBND-CN ngày 20/10/2017</t>
  </si>
  <si>
    <t>2190/QĐ-UBND ngày 7/6/2019</t>
  </si>
  <si>
    <t>3259/GPXD ngày 02/6/2020</t>
  </si>
  <si>
    <t>Văn bản báo cáo số 12972/UBND-CN ngày 31/8/2022 của UBND Tỉnh</t>
  </si>
  <si>
    <t>NOXH thôn Bào Ngoại, phường Đông Hương, TP Thanh Hóa</t>
  </si>
  <si>
    <t>Công ty CP thương mại - Xây dựng 379</t>
  </si>
  <si>
    <t>3071/UBND-CN ngày 23/3/2018</t>
  </si>
  <si>
    <t>578/UBND-CN ngày 15/1/2018</t>
  </si>
  <si>
    <t>889/QĐ-UBND ngày 12/3/2019</t>
  </si>
  <si>
    <t>1761/GPXD ngày 4/4/2019</t>
  </si>
  <si>
    <t>NOXH tại Phường Quảng Thắng, TP Thanh Hóa</t>
  </si>
  <si>
    <t>Công ty CP Phát triển đô thị Bắc Miền Trung</t>
  </si>
  <si>
    <t>7076/UBND-CN ngày 02/6/2020</t>
  </si>
  <si>
    <t>16364/UBND-CN ngày 29/11/2019</t>
  </si>
  <si>
    <t>2850/QĐ-UBND ngày 21/7/2020</t>
  </si>
  <si>
    <t>3539/GPXD ngày 28/5/2021</t>
  </si>
  <si>
    <t>NOXH AMCI tại phường Quảng Thành, TP Thanh Hóa</t>
  </si>
  <si>
    <t>Công ty CP Phát triển AMC Toàn Cầu</t>
  </si>
  <si>
    <t>8870/UBND-CN ngày 24/9/2014</t>
  </si>
  <si>
    <t>6006/UBND-THKH n gày 11/7/2014</t>
  </si>
  <si>
    <t>3151/QĐ-UBND ngày 06/8/2020</t>
  </si>
  <si>
    <t>8248/GPXD ngày 29/12/2020</t>
  </si>
  <si>
    <t>Nhà ở công nhân KCN và đô thị Hoàng Long, TP Thanh Hóa</t>
  </si>
  <si>
    <t>Công ty CP đầu tư phát triển bất động sản nhà Việt Nam</t>
  </si>
  <si>
    <t>13493/UBND-CN ngày 08/10/2019</t>
  </si>
  <si>
    <t>1066/QĐ-UBND ngày 27/3/2020</t>
  </si>
  <si>
    <t>5578/GPXD ngày 10/9/2020</t>
  </si>
  <si>
    <t>225/GPXD ngày 11/01/2019</t>
  </si>
  <si>
    <t>3756/QĐ-UBND ngày 02/10/2018</t>
  </si>
  <si>
    <t>14157/UBND-CN ngày  08/11/2018</t>
  </si>
  <si>
    <t>7408/UBND-CN ngày 28/7/2015</t>
  </si>
  <si>
    <t>12611/UBND-CN ngày 7/12/2015</t>
  </si>
  <si>
    <t>Công ty TNHH giầy Sunjade Việt Nam</t>
  </si>
  <si>
    <t>NOXH dành cho công nhân tại khu vực phía Đông KCN Lễ Môn</t>
  </si>
  <si>
    <t>A4</t>
  </si>
  <si>
    <t>Đắk Lắk</t>
  </si>
  <si>
    <t>NOXH tại khối 6, phường Khánh Xuân</t>
  </si>
  <si>
    <t>Công ty TNHH XD cầu đường Hoàng Nam</t>
  </si>
  <si>
    <t>2250/QĐ-UBND ngày 12/8/2019 và 3823/QĐ-UBND ngày 31/12/2021</t>
  </si>
  <si>
    <t>6045/UBND-CN ngày 01/8/2017</t>
  </si>
  <si>
    <t>2155/QĐ-UBND ngày 22/8/2011; 315/QĐ-UBND ngày 08/2/2012; 2388/QĐ-UBND ngày 17/10/2012; HĐ thuê đất số 04/HĐTĐ ngày 14/1/2014; Phụ lục HĐTĐ 252/PL-HĐTĐ ngày 28/9/2016</t>
  </si>
  <si>
    <t>1340/QĐ-UBND ngày 13/5/2016 và 238/GPXD ngày 11/4/2012</t>
  </si>
  <si>
    <t>Văn bản báo cáo số 7078/UBND-CN ngày 22/8/2022 của UBND Tỉnh</t>
  </si>
  <si>
    <r>
      <t xml:space="preserve">
PHỤ LỤC 1: DANH MỤC DỰ ÁN NHÀ Ở XÃ HỘI, NHÀ Ở CÔNG NHÂN CÓ NHU CẦU VAY VỐN
</t>
    </r>
    <r>
      <rPr>
        <i/>
        <sz val="14"/>
        <rFont val="Times New Roman"/>
        <family val="1"/>
      </rPr>
      <t>(Gửi kèm theo văn bản số 4592/BXD-QLN ngày 11/10/2022)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</si>
</sst>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#,##0;[Red]#,##0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1"/>
      <name val=".vntime"/>
      <family val="2"/>
    </font>
    <font>
      <sz val="11"/>
      <name val=".vntime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49" fontId="7" fillId="0" borderId="2" xfId="2" applyNumberFormat="1" applyFont="1" applyFill="1" applyBorder="1" applyAlignment="1">
      <alignment horizontal="center" vertical="center" wrapText="1"/>
    </xf>
    <xf numFmtId="164" fontId="7" fillId="0" borderId="2" xfId="1" quotePrefix="1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49" fontId="7" fillId="0" borderId="2" xfId="4" applyNumberFormat="1" applyFont="1" applyBorder="1" applyAlignment="1">
      <alignment horizontal="center" vertical="center" wrapText="1"/>
    </xf>
    <xf numFmtId="166" fontId="7" fillId="0" borderId="2" xfId="4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164" fontId="7" fillId="0" borderId="0" xfId="1" applyNumberFormat="1" applyFont="1" applyFill="1"/>
    <xf numFmtId="164" fontId="12" fillId="0" borderId="0" xfId="1" applyNumberFormat="1" applyFont="1" applyFill="1"/>
    <xf numFmtId="2" fontId="12" fillId="0" borderId="0" xfId="1" applyNumberFormat="1" applyFont="1" applyFill="1"/>
    <xf numFmtId="165" fontId="13" fillId="0" borderId="0" xfId="1" applyNumberFormat="1" applyFont="1" applyFill="1"/>
    <xf numFmtId="166" fontId="3" fillId="0" borderId="0" xfId="0" applyNumberFormat="1" applyFont="1"/>
    <xf numFmtId="0" fontId="3" fillId="0" borderId="0" xfId="0" applyFont="1" applyAlignment="1">
      <alignment horizontal="left" vertical="center"/>
    </xf>
    <xf numFmtId="49" fontId="7" fillId="0" borderId="2" xfId="4" applyNumberFormat="1" applyFont="1" applyBorder="1" applyAlignment="1">
      <alignment vertical="center" wrapText="1"/>
    </xf>
    <xf numFmtId="0" fontId="3" fillId="0" borderId="0" xfId="0" applyFont="1" applyAlignment="1"/>
    <xf numFmtId="3" fontId="14" fillId="0" borderId="2" xfId="2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>
      <alignment horizontal="center" vertical="center" wrapText="1"/>
    </xf>
    <xf numFmtId="2" fontId="14" fillId="0" borderId="2" xfId="2" applyNumberFormat="1" applyFont="1" applyFill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left" vertical="center" wrapText="1"/>
    </xf>
    <xf numFmtId="2" fontId="14" fillId="0" borderId="2" xfId="1" applyNumberFormat="1" applyFont="1" applyFill="1" applyBorder="1" applyAlignment="1">
      <alignment horizontal="center" vertical="center" wrapText="1"/>
    </xf>
    <xf numFmtId="1" fontId="14" fillId="0" borderId="1" xfId="2" applyNumberFormat="1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center" vertical="center" wrapText="1"/>
    </xf>
    <xf numFmtId="1" fontId="14" fillId="0" borderId="1" xfId="2" applyNumberFormat="1" applyFont="1" applyFill="1" applyBorder="1" applyAlignment="1">
      <alignment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 vertical="center"/>
    </xf>
    <xf numFmtId="165" fontId="14" fillId="0" borderId="1" xfId="2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2" fillId="0" borderId="2" xfId="0" applyNumberFormat="1" applyFont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0" applyFont="1"/>
    <xf numFmtId="1" fontId="8" fillId="0" borderId="2" xfId="0" applyNumberFormat="1" applyFont="1" applyFill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center" vertical="center" wrapText="1"/>
    </xf>
    <xf numFmtId="0" fontId="15" fillId="0" borderId="2" xfId="0" applyFont="1" applyBorder="1"/>
    <xf numFmtId="0" fontId="0" fillId="0" borderId="2" xfId="0" applyBorder="1"/>
    <xf numFmtId="9" fontId="8" fillId="0" borderId="2" xfId="5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2" fontId="8" fillId="0" borderId="2" xfId="2" applyNumberFormat="1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15" fillId="0" borderId="0" xfId="0" applyNumberFormat="1" applyFont="1"/>
    <xf numFmtId="2" fontId="14" fillId="0" borderId="2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Alignment="1">
      <alignment horizontal="center" vertical="center" wrapText="1"/>
    </xf>
    <xf numFmtId="3" fontId="14" fillId="0" borderId="2" xfId="2" applyNumberFormat="1" applyFont="1" applyFill="1" applyBorder="1" applyAlignment="1">
      <alignment horizontal="center" vertical="center" wrapText="1"/>
    </xf>
    <xf numFmtId="2" fontId="14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3"/>
    <cellStyle name="Normal 3 4" xfId="4"/>
    <cellStyle name="Normal_Bieu mau (CV )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80" zoomScaleNormal="85" zoomScaleSheetLayoutView="80" workbookViewId="0">
      <pane ySplit="4" topLeftCell="A5" activePane="bottomLeft" state="frozen"/>
      <selection pane="bottomLeft" sqref="A1:M1"/>
    </sheetView>
  </sheetViews>
  <sheetFormatPr defaultRowHeight="15" x14ac:dyDescent="0.25"/>
  <cols>
    <col min="1" max="1" width="6.28515625" customWidth="1"/>
    <col min="2" max="2" width="18.28515625" customWidth="1"/>
    <col min="3" max="3" width="11.140625" customWidth="1"/>
    <col min="4" max="4" width="14.5703125" customWidth="1"/>
    <col min="5" max="5" width="12" customWidth="1"/>
    <col min="6" max="6" width="14.42578125" customWidth="1"/>
    <col min="7" max="7" width="12.7109375" customWidth="1"/>
    <col min="8" max="8" width="8" customWidth="1"/>
    <col min="9" max="9" width="9.5703125" customWidth="1"/>
    <col min="10" max="10" width="10.5703125" customWidth="1"/>
    <col min="11" max="11" width="9.42578125" customWidth="1"/>
    <col min="12" max="12" width="12" customWidth="1"/>
    <col min="13" max="13" width="13.28515625" customWidth="1"/>
  </cols>
  <sheetData>
    <row r="1" spans="1:15" ht="59.25" customHeight="1" x14ac:dyDescent="0.25">
      <c r="A1" s="66" t="s">
        <v>116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30" customHeight="1" x14ac:dyDescent="0.25">
      <c r="A2" s="67" t="s">
        <v>0</v>
      </c>
      <c r="B2" s="67" t="s">
        <v>1</v>
      </c>
      <c r="C2" s="67" t="s">
        <v>2</v>
      </c>
      <c r="D2" s="67" t="s">
        <v>3</v>
      </c>
      <c r="E2" s="67"/>
      <c r="F2" s="67"/>
      <c r="G2" s="67"/>
      <c r="H2" s="67" t="s">
        <v>4</v>
      </c>
      <c r="I2" s="67"/>
      <c r="J2" s="67" t="s">
        <v>5</v>
      </c>
      <c r="K2" s="67"/>
      <c r="L2" s="68" t="s">
        <v>6</v>
      </c>
      <c r="M2" s="67" t="s">
        <v>31</v>
      </c>
    </row>
    <row r="3" spans="1:15" ht="129" customHeight="1" x14ac:dyDescent="0.25">
      <c r="A3" s="67"/>
      <c r="B3" s="67"/>
      <c r="C3" s="67"/>
      <c r="D3" s="26" t="s">
        <v>7</v>
      </c>
      <c r="E3" s="27" t="s">
        <v>8</v>
      </c>
      <c r="F3" s="27" t="s">
        <v>9</v>
      </c>
      <c r="G3" s="27" t="s">
        <v>10</v>
      </c>
      <c r="H3" s="28" t="s">
        <v>11</v>
      </c>
      <c r="I3" s="29" t="s">
        <v>12</v>
      </c>
      <c r="J3" s="26" t="s">
        <v>13</v>
      </c>
      <c r="K3" s="26" t="s">
        <v>14</v>
      </c>
      <c r="L3" s="68"/>
      <c r="M3" s="67"/>
    </row>
    <row r="4" spans="1:15" x14ac:dyDescent="0.25">
      <c r="A4" s="2" t="s">
        <v>15</v>
      </c>
      <c r="B4" s="2" t="s">
        <v>16</v>
      </c>
      <c r="C4" s="2" t="s">
        <v>17</v>
      </c>
      <c r="D4" s="2" t="s">
        <v>18</v>
      </c>
      <c r="E4" s="3" t="s">
        <v>20</v>
      </c>
      <c r="F4" s="3" t="s">
        <v>19</v>
      </c>
      <c r="G4" s="3" t="s">
        <v>21</v>
      </c>
      <c r="H4" s="3" t="s">
        <v>22</v>
      </c>
      <c r="I4" s="4" t="s">
        <v>23</v>
      </c>
      <c r="J4" s="2" t="s">
        <v>24</v>
      </c>
      <c r="K4" s="2" t="s">
        <v>25</v>
      </c>
      <c r="L4" s="2" t="s">
        <v>26</v>
      </c>
      <c r="M4" s="2" t="s">
        <v>27</v>
      </c>
    </row>
    <row r="5" spans="1:15" s="52" customFormat="1" x14ac:dyDescent="0.25">
      <c r="A5" s="30"/>
      <c r="B5" s="31" t="s">
        <v>28</v>
      </c>
      <c r="C5" s="30"/>
      <c r="D5" s="30"/>
      <c r="E5" s="27"/>
      <c r="F5" s="27"/>
      <c r="G5" s="27"/>
      <c r="H5" s="36">
        <f>SUM(H7:H18)</f>
        <v>5858</v>
      </c>
      <c r="I5" s="36">
        <f>SUM(I7:I18)</f>
        <v>4702.5079999999998</v>
      </c>
      <c r="J5" s="36"/>
      <c r="K5" s="36"/>
      <c r="L5" s="36">
        <f>SUM(L7:L18)</f>
        <v>1420</v>
      </c>
      <c r="M5" s="32"/>
      <c r="O5" s="64">
        <f>L5+'CTCCC (20.9.2022)'!N6</f>
        <v>1420</v>
      </c>
    </row>
    <row r="6" spans="1:15" x14ac:dyDescent="0.25">
      <c r="A6" s="30" t="s">
        <v>29</v>
      </c>
      <c r="B6" s="31" t="s">
        <v>50</v>
      </c>
      <c r="C6" s="34"/>
      <c r="D6" s="34"/>
      <c r="E6" s="36"/>
      <c r="F6" s="36"/>
      <c r="G6" s="36"/>
      <c r="H6" s="34"/>
      <c r="I6" s="34"/>
      <c r="J6" s="36"/>
      <c r="K6" s="36"/>
      <c r="L6" s="34"/>
      <c r="M6" s="48"/>
    </row>
    <row r="7" spans="1:15" ht="238.5" customHeight="1" x14ac:dyDescent="0.25">
      <c r="A7" s="44">
        <v>1</v>
      </c>
      <c r="B7" s="44" t="s">
        <v>51</v>
      </c>
      <c r="C7" s="44" t="s">
        <v>52</v>
      </c>
      <c r="D7" s="44" t="s">
        <v>53</v>
      </c>
      <c r="E7" s="44" t="s">
        <v>54</v>
      </c>
      <c r="F7" s="49" t="s">
        <v>55</v>
      </c>
      <c r="G7" s="49" t="s">
        <v>56</v>
      </c>
      <c r="H7" s="44">
        <v>796</v>
      </c>
      <c r="I7" s="61">
        <v>708.30799999999999</v>
      </c>
      <c r="J7" s="49" t="s">
        <v>57</v>
      </c>
      <c r="K7" s="49" t="s">
        <v>58</v>
      </c>
      <c r="L7" s="59">
        <v>100</v>
      </c>
      <c r="M7" s="32" t="s">
        <v>59</v>
      </c>
    </row>
    <row r="8" spans="1:15" x14ac:dyDescent="0.25">
      <c r="A8" s="33" t="s">
        <v>30</v>
      </c>
      <c r="B8" s="34" t="s">
        <v>60</v>
      </c>
      <c r="C8" s="35"/>
      <c r="D8" s="34"/>
      <c r="E8" s="36"/>
      <c r="F8" s="36"/>
      <c r="G8" s="37"/>
      <c r="H8" s="38"/>
      <c r="I8" s="39"/>
      <c r="J8" s="33"/>
      <c r="K8" s="33"/>
      <c r="L8" s="40"/>
      <c r="M8" s="40"/>
    </row>
    <row r="9" spans="1:15" ht="107.25" customHeight="1" x14ac:dyDescent="0.25">
      <c r="A9" s="41">
        <v>2</v>
      </c>
      <c r="B9" s="42" t="s">
        <v>61</v>
      </c>
      <c r="C9" s="42" t="s">
        <v>62</v>
      </c>
      <c r="D9" s="41" t="s">
        <v>63</v>
      </c>
      <c r="E9" s="41" t="s">
        <v>64</v>
      </c>
      <c r="F9" s="41" t="s">
        <v>65</v>
      </c>
      <c r="G9" s="41" t="s">
        <v>66</v>
      </c>
      <c r="H9" s="5">
        <v>671</v>
      </c>
      <c r="I9" s="41">
        <v>300</v>
      </c>
      <c r="J9" s="41"/>
      <c r="K9" s="41"/>
      <c r="L9" s="43">
        <v>30</v>
      </c>
      <c r="M9" s="28" t="s">
        <v>67</v>
      </c>
    </row>
    <row r="10" spans="1:15" x14ac:dyDescent="0.25">
      <c r="A10" s="33" t="s">
        <v>68</v>
      </c>
      <c r="B10" s="34" t="s">
        <v>69</v>
      </c>
      <c r="C10" s="35"/>
      <c r="D10" s="34"/>
      <c r="E10" s="36"/>
      <c r="F10" s="36"/>
      <c r="G10" s="37"/>
      <c r="H10" s="38"/>
      <c r="I10" s="39"/>
      <c r="J10" s="33"/>
      <c r="K10" s="33"/>
      <c r="L10" s="40"/>
      <c r="M10" s="40"/>
    </row>
    <row r="11" spans="1:15" ht="129.75" customHeight="1" x14ac:dyDescent="0.25">
      <c r="A11" s="41">
        <v>3</v>
      </c>
      <c r="B11" s="42" t="s">
        <v>70</v>
      </c>
      <c r="C11" s="42" t="s">
        <v>71</v>
      </c>
      <c r="D11" s="41" t="s">
        <v>72</v>
      </c>
      <c r="E11" s="41" t="s">
        <v>73</v>
      </c>
      <c r="F11" s="41" t="s">
        <v>74</v>
      </c>
      <c r="G11" s="41" t="s">
        <v>75</v>
      </c>
      <c r="H11" s="5">
        <v>405</v>
      </c>
      <c r="I11" s="41">
        <v>370</v>
      </c>
      <c r="J11" s="41">
        <v>2020</v>
      </c>
      <c r="K11" s="41">
        <v>2022</v>
      </c>
      <c r="L11" s="43">
        <v>100</v>
      </c>
      <c r="M11" s="28" t="s">
        <v>76</v>
      </c>
    </row>
    <row r="12" spans="1:15" ht="134.25" customHeight="1" x14ac:dyDescent="0.25">
      <c r="A12" s="41">
        <v>4</v>
      </c>
      <c r="B12" s="42" t="s">
        <v>77</v>
      </c>
      <c r="C12" s="42" t="s">
        <v>78</v>
      </c>
      <c r="D12" s="41" t="s">
        <v>79</v>
      </c>
      <c r="E12" s="41" t="s">
        <v>80</v>
      </c>
      <c r="F12" s="41" t="s">
        <v>81</v>
      </c>
      <c r="G12" s="41" t="s">
        <v>82</v>
      </c>
      <c r="H12" s="5">
        <v>569</v>
      </c>
      <c r="I12" s="41">
        <v>389.9</v>
      </c>
      <c r="J12" s="41">
        <v>2019</v>
      </c>
      <c r="K12" s="41">
        <v>2022</v>
      </c>
      <c r="L12" s="53">
        <v>30</v>
      </c>
      <c r="M12" s="65" t="s">
        <v>76</v>
      </c>
    </row>
    <row r="13" spans="1:15" ht="129.75" customHeight="1" x14ac:dyDescent="0.25">
      <c r="A13" s="41">
        <v>5</v>
      </c>
      <c r="B13" s="42" t="s">
        <v>83</v>
      </c>
      <c r="C13" s="42" t="s">
        <v>84</v>
      </c>
      <c r="D13" s="41" t="s">
        <v>85</v>
      </c>
      <c r="E13" s="41" t="s">
        <v>86</v>
      </c>
      <c r="F13" s="41" t="s">
        <v>87</v>
      </c>
      <c r="G13" s="41" t="s">
        <v>88</v>
      </c>
      <c r="H13" s="5">
        <v>552</v>
      </c>
      <c r="I13" s="41">
        <v>500</v>
      </c>
      <c r="J13" s="41">
        <v>2021</v>
      </c>
      <c r="K13" s="41">
        <v>2024</v>
      </c>
      <c r="L13" s="43">
        <v>200</v>
      </c>
      <c r="M13" s="65" t="s">
        <v>76</v>
      </c>
    </row>
    <row r="14" spans="1:15" ht="134.25" customHeight="1" x14ac:dyDescent="0.25">
      <c r="A14" s="41">
        <v>6</v>
      </c>
      <c r="B14" s="42" t="s">
        <v>89</v>
      </c>
      <c r="C14" s="42" t="s">
        <v>90</v>
      </c>
      <c r="D14" s="41" t="s">
        <v>91</v>
      </c>
      <c r="E14" s="41" t="s">
        <v>92</v>
      </c>
      <c r="F14" s="41" t="s">
        <v>93</v>
      </c>
      <c r="G14" s="41" t="s">
        <v>94</v>
      </c>
      <c r="H14" s="5">
        <v>900</v>
      </c>
      <c r="I14" s="41">
        <v>526.9</v>
      </c>
      <c r="J14" s="41">
        <v>2020</v>
      </c>
      <c r="K14" s="41">
        <v>2023</v>
      </c>
      <c r="L14" s="53">
        <v>350</v>
      </c>
      <c r="M14" s="65" t="s">
        <v>76</v>
      </c>
    </row>
    <row r="15" spans="1:15" ht="129.75" customHeight="1" x14ac:dyDescent="0.25">
      <c r="A15" s="41">
        <v>7</v>
      </c>
      <c r="B15" s="42" t="s">
        <v>95</v>
      </c>
      <c r="C15" s="42" t="s">
        <v>96</v>
      </c>
      <c r="D15" s="41" t="s">
        <v>97</v>
      </c>
      <c r="E15" s="41" t="s">
        <v>102</v>
      </c>
      <c r="F15" s="41" t="s">
        <v>98</v>
      </c>
      <c r="G15" s="41" t="s">
        <v>99</v>
      </c>
      <c r="H15" s="5">
        <v>500</v>
      </c>
      <c r="I15" s="41">
        <v>450</v>
      </c>
      <c r="J15" s="41">
        <v>2020</v>
      </c>
      <c r="K15" s="41">
        <v>2022</v>
      </c>
      <c r="L15" s="43">
        <v>200</v>
      </c>
      <c r="M15" s="65" t="s">
        <v>76</v>
      </c>
    </row>
    <row r="16" spans="1:15" ht="134.25" customHeight="1" x14ac:dyDescent="0.25">
      <c r="A16" s="41">
        <v>8</v>
      </c>
      <c r="B16" s="42" t="s">
        <v>106</v>
      </c>
      <c r="C16" s="42" t="s">
        <v>105</v>
      </c>
      <c r="D16" s="41" t="s">
        <v>104</v>
      </c>
      <c r="E16" s="41" t="s">
        <v>103</v>
      </c>
      <c r="F16" s="41" t="s">
        <v>101</v>
      </c>
      <c r="G16" s="41" t="s">
        <v>100</v>
      </c>
      <c r="H16" s="5">
        <v>1398</v>
      </c>
      <c r="I16" s="41">
        <v>1428.4</v>
      </c>
      <c r="J16" s="41">
        <v>2019</v>
      </c>
      <c r="K16" s="41">
        <v>2023</v>
      </c>
      <c r="L16" s="53">
        <v>400</v>
      </c>
      <c r="M16" s="65" t="s">
        <v>76</v>
      </c>
    </row>
    <row r="17" spans="1:13" x14ac:dyDescent="0.25">
      <c r="A17" s="33" t="s">
        <v>107</v>
      </c>
      <c r="B17" s="34" t="s">
        <v>108</v>
      </c>
      <c r="C17" s="35"/>
      <c r="D17" s="34"/>
      <c r="E17" s="36"/>
      <c r="F17" s="36"/>
      <c r="G17" s="37"/>
      <c r="H17" s="38"/>
      <c r="I17" s="39"/>
      <c r="J17" s="33"/>
      <c r="K17" s="33"/>
      <c r="L17" s="40"/>
      <c r="M17" s="40"/>
    </row>
    <row r="18" spans="1:13" ht="258.75" customHeight="1" x14ac:dyDescent="0.25">
      <c r="A18" s="41">
        <v>9</v>
      </c>
      <c r="B18" s="42" t="s">
        <v>109</v>
      </c>
      <c r="C18" s="42" t="s">
        <v>110</v>
      </c>
      <c r="D18" s="41" t="s">
        <v>111</v>
      </c>
      <c r="E18" s="41" t="s">
        <v>112</v>
      </c>
      <c r="F18" s="41" t="s">
        <v>113</v>
      </c>
      <c r="G18" s="41" t="s">
        <v>114</v>
      </c>
      <c r="H18" s="5">
        <v>67</v>
      </c>
      <c r="I18" s="41">
        <v>29</v>
      </c>
      <c r="J18" s="41">
        <v>2019</v>
      </c>
      <c r="K18" s="41">
        <v>2022</v>
      </c>
      <c r="L18" s="43">
        <v>10</v>
      </c>
      <c r="M18" s="65" t="s">
        <v>115</v>
      </c>
    </row>
  </sheetData>
  <mergeCells count="9">
    <mergeCell ref="A1:M1"/>
    <mergeCell ref="A2:A3"/>
    <mergeCell ref="B2:B3"/>
    <mergeCell ref="C2:C3"/>
    <mergeCell ref="D2:G2"/>
    <mergeCell ref="H2:I2"/>
    <mergeCell ref="J2:K2"/>
    <mergeCell ref="L2:L3"/>
    <mergeCell ref="M2:M3"/>
  </mergeCells>
  <pageMargins left="0" right="0" top="0.5" bottom="0.25" header="0.05" footer="0.0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110" zoomScaleNormal="100" zoomScaleSheetLayoutView="110" workbookViewId="0">
      <pane ySplit="2" topLeftCell="A3" activePane="bottomLeft" state="frozen"/>
      <selection pane="bottomLeft" activeCell="F9" sqref="F9"/>
    </sheetView>
  </sheetViews>
  <sheetFormatPr defaultColWidth="9.140625" defaultRowHeight="15" x14ac:dyDescent="0.25"/>
  <cols>
    <col min="1" max="1" width="5.28515625" style="25" customWidth="1"/>
    <col min="2" max="2" width="17.42578125" style="1" customWidth="1"/>
    <col min="3" max="3" width="10.28515625" style="1" customWidth="1"/>
    <col min="4" max="4" width="10.5703125" style="1" customWidth="1"/>
    <col min="5" max="5" width="10.28515625" style="1" customWidth="1"/>
    <col min="6" max="6" width="11.28515625" style="1" customWidth="1"/>
    <col min="7" max="8" width="8.28515625" style="22" customWidth="1"/>
    <col min="9" max="9" width="9.7109375" style="22" customWidth="1"/>
    <col min="10" max="10" width="9.28515625" style="22" customWidth="1"/>
    <col min="11" max="11" width="9.42578125" style="22" customWidth="1"/>
    <col min="12" max="12" width="10.5703125" style="1" customWidth="1"/>
    <col min="13" max="13" width="10" style="1" customWidth="1"/>
    <col min="14" max="14" width="8.140625" style="1" customWidth="1"/>
    <col min="15" max="15" width="14.7109375" style="1" customWidth="1"/>
    <col min="16" max="16384" width="9.140625" style="1"/>
  </cols>
  <sheetData>
    <row r="1" spans="1:16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6" ht="20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6" ht="28.5" customHeight="1" x14ac:dyDescent="0.25">
      <c r="A3" s="71" t="s">
        <v>0</v>
      </c>
      <c r="B3" s="69" t="s">
        <v>33</v>
      </c>
      <c r="C3" s="69" t="s">
        <v>2</v>
      </c>
      <c r="D3" s="69" t="s">
        <v>34</v>
      </c>
      <c r="E3" s="69"/>
      <c r="F3" s="69"/>
      <c r="G3" s="72" t="s">
        <v>35</v>
      </c>
      <c r="H3" s="72"/>
      <c r="I3" s="72" t="s">
        <v>5</v>
      </c>
      <c r="J3" s="72"/>
      <c r="K3" s="69" t="s">
        <v>36</v>
      </c>
      <c r="L3" s="69"/>
      <c r="M3" s="69"/>
      <c r="N3" s="69" t="s">
        <v>37</v>
      </c>
      <c r="O3" s="69" t="s">
        <v>38</v>
      </c>
    </row>
    <row r="4" spans="1:16" ht="99.75" x14ac:dyDescent="0.25">
      <c r="A4" s="71"/>
      <c r="B4" s="69"/>
      <c r="C4" s="69"/>
      <c r="D4" s="45" t="s">
        <v>7</v>
      </c>
      <c r="E4" s="45" t="s">
        <v>39</v>
      </c>
      <c r="F4" s="45" t="s">
        <v>40</v>
      </c>
      <c r="G4" s="47" t="s">
        <v>41</v>
      </c>
      <c r="H4" s="47" t="s">
        <v>42</v>
      </c>
      <c r="I4" s="47" t="s">
        <v>43</v>
      </c>
      <c r="J4" s="47" t="s">
        <v>44</v>
      </c>
      <c r="K4" s="47" t="s">
        <v>42</v>
      </c>
      <c r="L4" s="45" t="s">
        <v>45</v>
      </c>
      <c r="M4" s="45" t="s">
        <v>46</v>
      </c>
      <c r="N4" s="69"/>
      <c r="O4" s="69"/>
    </row>
    <row r="5" spans="1:16" ht="17.25" customHeight="1" x14ac:dyDescent="0.25">
      <c r="A5" s="24" t="s">
        <v>15</v>
      </c>
      <c r="B5" s="6" t="s">
        <v>16</v>
      </c>
      <c r="C5" s="6" t="s">
        <v>17</v>
      </c>
      <c r="D5" s="6" t="s">
        <v>18</v>
      </c>
      <c r="E5" s="6" t="s">
        <v>20</v>
      </c>
      <c r="F5" s="6" t="s">
        <v>19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6" t="s">
        <v>26</v>
      </c>
      <c r="M5" s="6" t="s">
        <v>27</v>
      </c>
      <c r="N5" s="6" t="s">
        <v>47</v>
      </c>
      <c r="O5" s="6" t="s">
        <v>48</v>
      </c>
      <c r="P5" s="54"/>
    </row>
    <row r="6" spans="1:16" s="52" customFormat="1" ht="17.25" customHeight="1" x14ac:dyDescent="0.25">
      <c r="A6" s="30"/>
      <c r="B6" s="30" t="s">
        <v>49</v>
      </c>
      <c r="C6" s="30"/>
      <c r="D6" s="27"/>
      <c r="E6" s="27"/>
      <c r="F6" s="27"/>
      <c r="G6" s="27">
        <f>SUM(G8:G12)</f>
        <v>0</v>
      </c>
      <c r="H6" s="27">
        <f>SUM(H8:H12)</f>
        <v>0</v>
      </c>
      <c r="I6" s="27"/>
      <c r="J6" s="27"/>
      <c r="K6" s="27">
        <f>SUM(K8:K12)</f>
        <v>0</v>
      </c>
      <c r="L6" s="27">
        <f t="shared" ref="L6:N6" si="0">SUM(L8:L12)</f>
        <v>0</v>
      </c>
      <c r="M6" s="27">
        <f t="shared" si="0"/>
        <v>0</v>
      </c>
      <c r="N6" s="27">
        <f t="shared" si="0"/>
        <v>0</v>
      </c>
      <c r="O6" s="55"/>
    </row>
    <row r="7" spans="1:16" customFormat="1" ht="17.25" customHeight="1" x14ac:dyDescent="0.25">
      <c r="A7" s="30"/>
      <c r="B7" s="31"/>
      <c r="C7" s="30"/>
      <c r="D7" s="27"/>
      <c r="E7" s="27"/>
      <c r="F7" s="27"/>
      <c r="G7" s="30"/>
      <c r="H7" s="30"/>
      <c r="I7" s="27"/>
      <c r="J7" s="27"/>
      <c r="K7" s="30"/>
      <c r="L7" s="32"/>
      <c r="M7" s="56"/>
      <c r="N7" s="56"/>
      <c r="O7" s="56"/>
    </row>
    <row r="8" spans="1:16" s="51" customFormat="1" x14ac:dyDescent="0.25">
      <c r="A8" s="44"/>
      <c r="B8" s="44"/>
      <c r="C8" s="44"/>
      <c r="D8" s="49"/>
      <c r="E8" s="49"/>
      <c r="F8" s="49"/>
      <c r="G8" s="44"/>
      <c r="H8" s="44"/>
      <c r="I8" s="49"/>
      <c r="J8" s="57"/>
      <c r="K8" s="44"/>
      <c r="L8" s="58"/>
      <c r="M8" s="44"/>
      <c r="N8" s="44"/>
      <c r="O8" s="50"/>
    </row>
    <row r="9" spans="1:16" s="51" customFormat="1" ht="94.5" customHeight="1" x14ac:dyDescent="0.25">
      <c r="A9" s="44"/>
      <c r="B9" s="44"/>
      <c r="C9" s="44"/>
      <c r="D9" s="49"/>
      <c r="E9" s="49"/>
      <c r="F9" s="49"/>
      <c r="G9" s="59"/>
      <c r="H9" s="44"/>
      <c r="I9" s="49"/>
      <c r="J9" s="57"/>
      <c r="K9" s="44"/>
      <c r="L9" s="60"/>
      <c r="M9" s="61"/>
      <c r="N9" s="44"/>
      <c r="O9" s="50"/>
    </row>
    <row r="10" spans="1:16" s="51" customFormat="1" ht="250.5" customHeight="1" x14ac:dyDescent="0.25">
      <c r="A10" s="44"/>
      <c r="B10" s="44"/>
      <c r="C10" s="44"/>
      <c r="D10" s="49"/>
      <c r="E10" s="49"/>
      <c r="F10" s="49"/>
      <c r="G10" s="61"/>
      <c r="H10" s="44"/>
      <c r="I10" s="49"/>
      <c r="J10" s="57"/>
      <c r="K10" s="44"/>
      <c r="L10" s="60"/>
      <c r="M10" s="44"/>
      <c r="N10" s="44"/>
      <c r="O10" s="50"/>
    </row>
    <row r="11" spans="1:16" customFormat="1" x14ac:dyDescent="0.25">
      <c r="A11" s="30"/>
      <c r="B11" s="31"/>
      <c r="C11" s="30"/>
      <c r="D11" s="27"/>
      <c r="E11" s="27"/>
      <c r="F11" s="27"/>
      <c r="G11" s="30"/>
      <c r="H11" s="30"/>
      <c r="I11" s="27"/>
      <c r="J11" s="27"/>
      <c r="K11" s="30"/>
      <c r="L11" s="32"/>
      <c r="M11" s="56"/>
      <c r="N11" s="56"/>
      <c r="O11" s="56"/>
    </row>
    <row r="12" spans="1:16" s="15" customFormat="1" ht="156.75" customHeight="1" x14ac:dyDescent="0.25">
      <c r="A12" s="63"/>
      <c r="B12" s="8"/>
      <c r="C12" s="9"/>
      <c r="D12" s="9"/>
      <c r="E12" s="9"/>
      <c r="F12" s="9"/>
      <c r="G12" s="10"/>
      <c r="H12" s="10"/>
      <c r="I12" s="10"/>
      <c r="J12" s="11"/>
      <c r="K12" s="12"/>
      <c r="L12" s="12"/>
      <c r="M12" s="13"/>
      <c r="N12" s="14"/>
      <c r="O12" s="62"/>
    </row>
    <row r="14" spans="1:16" x14ac:dyDescent="0.25">
      <c r="B14" s="16"/>
      <c r="C14" s="17"/>
      <c r="D14" s="17"/>
      <c r="E14" s="18"/>
      <c r="F14" s="18"/>
      <c r="G14" s="18"/>
      <c r="H14" s="19"/>
      <c r="I14" s="20"/>
      <c r="J14" s="21"/>
    </row>
    <row r="17" spans="1:11" x14ac:dyDescent="0.25">
      <c r="A17" s="15"/>
      <c r="B17" s="15"/>
      <c r="C17" s="23"/>
      <c r="D17" s="15"/>
      <c r="E17" s="15"/>
      <c r="F17" s="15"/>
    </row>
    <row r="18" spans="1:11" x14ac:dyDescent="0.25">
      <c r="A18" s="15"/>
      <c r="B18" s="15"/>
      <c r="C18" s="23"/>
      <c r="D18" s="15"/>
      <c r="E18" s="15"/>
      <c r="F18" s="15"/>
    </row>
    <row r="19" spans="1:11" x14ac:dyDescent="0.25">
      <c r="A19" s="15"/>
      <c r="B19" s="15"/>
      <c r="C19" s="23"/>
      <c r="D19" s="15"/>
      <c r="E19" s="15"/>
      <c r="F19" s="15"/>
    </row>
    <row r="20" spans="1:11" x14ac:dyDescent="0.25">
      <c r="A20" s="15"/>
      <c r="B20" s="15"/>
      <c r="C20" s="23"/>
      <c r="D20" s="15"/>
      <c r="E20" s="15"/>
      <c r="F20" s="15"/>
    </row>
    <row r="21" spans="1:11" x14ac:dyDescent="0.25">
      <c r="A21" s="15"/>
      <c r="B21" s="46"/>
      <c r="C21" s="23"/>
      <c r="D21" s="15"/>
      <c r="E21" s="15"/>
      <c r="F21" s="15"/>
    </row>
    <row r="22" spans="1:11" x14ac:dyDescent="0.25">
      <c r="A22" s="15"/>
      <c r="B22" s="46"/>
      <c r="C22" s="23"/>
      <c r="D22" s="15"/>
      <c r="E22" s="15"/>
      <c r="F22" s="15"/>
    </row>
    <row r="23" spans="1:11" x14ac:dyDescent="0.25">
      <c r="A23" s="15"/>
      <c r="B23" s="15"/>
      <c r="C23" s="15"/>
      <c r="D23" s="15"/>
      <c r="E23" s="15"/>
      <c r="F23" s="15"/>
      <c r="G23" s="1"/>
      <c r="H23" s="1"/>
      <c r="I23" s="1"/>
      <c r="J23" s="1"/>
      <c r="K23" s="1"/>
    </row>
    <row r="24" spans="1:11" x14ac:dyDescent="0.25">
      <c r="A24" s="15"/>
      <c r="B24" s="15"/>
      <c r="C24" s="15"/>
      <c r="D24" s="15"/>
      <c r="E24" s="15"/>
      <c r="F24" s="15"/>
      <c r="G24" s="1"/>
      <c r="H24" s="1"/>
      <c r="I24" s="1"/>
      <c r="J24" s="1"/>
      <c r="K24" s="1"/>
    </row>
    <row r="25" spans="1:11" x14ac:dyDescent="0.25">
      <c r="A25" s="15"/>
      <c r="B25" s="15"/>
      <c r="C25" s="15"/>
      <c r="D25" s="15"/>
      <c r="E25" s="15"/>
      <c r="F25" s="15"/>
      <c r="G25" s="1"/>
      <c r="H25" s="1"/>
      <c r="I25" s="1"/>
      <c r="J25" s="1"/>
      <c r="K25" s="1"/>
    </row>
  </sheetData>
  <mergeCells count="10">
    <mergeCell ref="O3:O4"/>
    <mergeCell ref="A1:O2"/>
    <mergeCell ref="A3:A4"/>
    <mergeCell ref="B3:B4"/>
    <mergeCell ref="C3:C4"/>
    <mergeCell ref="D3:F3"/>
    <mergeCell ref="G3:H3"/>
    <mergeCell ref="I3:J3"/>
    <mergeCell ref="K3:M3"/>
    <mergeCell ref="N3:N4"/>
  </mergeCells>
  <pageMargins left="0.2" right="0.2" top="0.5" bottom="0.25" header="0.05" footer="0.0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TNT, CN (20.9.2022)</vt:lpstr>
      <vt:lpstr>CTCCC (20.9.2022)</vt:lpstr>
      <vt:lpstr>'TNT, CN (20.9.2022)'!Print_Area</vt:lpstr>
      <vt:lpstr>'CTCCC (20.9.2022)'!Print_Titles</vt:lpstr>
      <vt:lpstr>'TNT, CN (20.9.2022)'!Print_Titles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CIC</cp:lastModifiedBy>
  <cp:lastPrinted>2022-08-01T03:48:34Z</cp:lastPrinted>
  <dcterms:created xsi:type="dcterms:W3CDTF">2022-08-04T07:07:05Z</dcterms:created>
  <dcterms:modified xsi:type="dcterms:W3CDTF">2022-10-07T08:51:19Z</dcterms:modified>
</cp:coreProperties>
</file>