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firstSheet="1" activeTab="3"/>
  </bookViews>
  <sheets>
    <sheet name="Can cai tao  (2)" sheetId="1" r:id="rId1"/>
    <sheet name="Ha noi Da cai tao (2)" sheetId="2" r:id="rId2"/>
    <sheet name="Ha Noi Can cai tao  (2)" sheetId="3" r:id="rId3"/>
    <sheet name="Can cai tao " sheetId="4" r:id="rId4"/>
    <sheet name=" Da cai tao" sheetId="5" r:id="rId5"/>
    <sheet name="MLuc CV" sheetId="6" r:id="rId6"/>
  </sheets>
  <definedNames>
    <definedName name="_xlnm.Print_Area" localSheetId="3">'Can cai tao '!$A$1:$T$23</definedName>
    <definedName name="_xlnm.Print_Titles" localSheetId="4">' Da cai tao'!$4:$6</definedName>
    <definedName name="_xlnm.Print_Titles" localSheetId="3">'Can cai tao '!$5:$7</definedName>
    <definedName name="_xlnm.Print_Titles" localSheetId="0">'Can cai tao  (2)'!$4:$6</definedName>
    <definedName name="_xlnm.Print_Titles" localSheetId="2">'Ha Noi Can cai tao  (2)'!$4:$6</definedName>
    <definedName name="_xlnm.Print_Titles" localSheetId="1">'Ha noi Da cai tao (2)'!$4:$6</definedName>
  </definedNames>
  <calcPr fullCalcOnLoad="1"/>
</workbook>
</file>

<file path=xl/comments3.xml><?xml version="1.0" encoding="utf-8"?>
<comments xmlns="http://schemas.openxmlformats.org/spreadsheetml/2006/main">
  <authors>
    <author>CQLN</author>
  </authors>
  <commentList>
    <comment ref="M15" authorId="0">
      <text>
        <r>
          <rPr>
            <b/>
            <sz val="8"/>
            <rFont val="Tahoma"/>
            <family val="2"/>
          </rPr>
          <t>CQLN: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<sst xmlns="http://schemas.openxmlformats.org/spreadsheetml/2006/main" count="934" uniqueCount="630">
  <si>
    <t>STT</t>
  </si>
  <si>
    <t>Tên chung cư (khu chung cư) Địa điểm xây dựng</t>
  </si>
  <si>
    <t>Tên chủ đầu tư được giao thực hiện</t>
  </si>
  <si>
    <t>Quy mô trước cải tạo</t>
  </si>
  <si>
    <t>Tổng DT sàn (m2)</t>
  </si>
  <si>
    <t>Tổng DT đất (ha)</t>
  </si>
  <si>
    <t>Số căn hộ</t>
  </si>
  <si>
    <t>Kế hoạch triển khai</t>
  </si>
  <si>
    <t>Tổng mức đầu tư dự kiến ( tỷ đồng)</t>
  </si>
  <si>
    <t>Quy mô sau cải tạo</t>
  </si>
  <si>
    <t>Ghi chú</t>
  </si>
  <si>
    <t>Thái Nguyên</t>
  </si>
  <si>
    <t>1.1</t>
  </si>
  <si>
    <t>Khu 5 tầng Phủ Liễn, P. Hoàng Văn Thụ, TP Thái Nguyên</t>
  </si>
  <si>
    <t>Cty CPXD Đô thị và PT nhà TN</t>
  </si>
  <si>
    <t>19.300 đến 20.000</t>
  </si>
  <si>
    <t>120 đến 150</t>
  </si>
  <si>
    <t>Xây mới nhà 12 đến 15 tầng</t>
  </si>
  <si>
    <t>1.2</t>
  </si>
  <si>
    <t>11 nhà 4 tầng P. Mỏ Chè, TX Sông Công, Thái Nguyên</t>
  </si>
  <si>
    <t>UBND thị xã Sông Công,Thái Nguyên</t>
  </si>
  <si>
    <t>D.kiến nhà ở 4 đến 5 tầng</t>
  </si>
  <si>
    <t>Nhà số 7, 4 tầng P. Mỏ Chè, TX Sông Công, Thái Nguyên</t>
  </si>
  <si>
    <t>Sở Xây dựng Thái Nguyên</t>
  </si>
  <si>
    <t>Trong khu đất 5,2</t>
  </si>
  <si>
    <t>Đã đưa vào sử dụng</t>
  </si>
  <si>
    <t>Nhà t,thể B1 Bình Minh P.Phạm Ngũ Lão, TP Hải Dương</t>
  </si>
  <si>
    <t>Cty CPKD nhà và Xây dựng Hải Dương</t>
  </si>
  <si>
    <t>5/2004</t>
  </si>
  <si>
    <t>5/2008</t>
  </si>
  <si>
    <t>1/2009</t>
  </si>
  <si>
    <t xml:space="preserve">T.gian Khởi công </t>
  </si>
  <si>
    <t xml:space="preserve">T.gian Hoàn thành </t>
  </si>
  <si>
    <t>7/2008</t>
  </si>
  <si>
    <t>Nhà t,thể Liên cơ, P.Quang Trung,TP Hải Dương</t>
  </si>
  <si>
    <t>D.Kiến 10/2009</t>
  </si>
  <si>
    <t>10/2011</t>
  </si>
  <si>
    <t>Cư xá 98-100 Quốc lộ I</t>
  </si>
  <si>
    <t>Cty CP Kinh doanh nhà</t>
  </si>
  <si>
    <t>2009</t>
  </si>
  <si>
    <t>2012</t>
  </si>
  <si>
    <t>Cư xá 38 Võ Thị Sáu</t>
  </si>
  <si>
    <t>2010</t>
  </si>
  <si>
    <t>2015</t>
  </si>
  <si>
    <t>Cư xá 12 Võ Thị Sáu</t>
  </si>
  <si>
    <t>Cư xá 25 Võ Thị Sáu</t>
  </si>
  <si>
    <t>Phú thọ</t>
  </si>
  <si>
    <t>Thanh Miếu nhà B8</t>
  </si>
  <si>
    <t>Láng Cẩm</t>
  </si>
  <si>
    <t>Chưa cải tạo</t>
  </si>
  <si>
    <t>Dịch vụ</t>
  </si>
  <si>
    <t xml:space="preserve">Thanh Miếu </t>
  </si>
  <si>
    <t>Khu 15 Gia Cẩm Việt trì</t>
  </si>
  <si>
    <t>Cty  Xây dựng và PT nhà Phú Thọ</t>
  </si>
  <si>
    <t>9/2004</t>
  </si>
  <si>
    <t>12/2004</t>
  </si>
  <si>
    <t>Nhà T1 - T4</t>
  </si>
  <si>
    <t>T5 - T6</t>
  </si>
  <si>
    <t>XNKD dịch vụ và QLN</t>
  </si>
  <si>
    <t>A6 Thọ Sơn</t>
  </si>
  <si>
    <t>nt</t>
  </si>
  <si>
    <t>Hải Phòng</t>
  </si>
  <si>
    <t>Cty kinh doanh nhà Hải Phòng</t>
  </si>
  <si>
    <t>3/2009</t>
  </si>
  <si>
    <t>8/2008</t>
  </si>
  <si>
    <t>2011</t>
  </si>
  <si>
    <t>Khu nhà ở c.cư tái định cư khu T cát bi (nay là phường Thành tô)</t>
  </si>
  <si>
    <t>5/2007</t>
  </si>
  <si>
    <t>Hà Nội</t>
  </si>
  <si>
    <t>Nhà C1 Thành Công, Q. Ba Đình</t>
  </si>
  <si>
    <t>Nhà C7 Giảng Võ, Q. Ba Đình</t>
  </si>
  <si>
    <t>Đã khơi công XDCT</t>
  </si>
  <si>
    <t>Nhà I1, I2, I3 Thành Công, Q. Đống Đa</t>
  </si>
  <si>
    <t>Nhà 187 Tây Sơn, Q. Đống Đa</t>
  </si>
  <si>
    <t>Nhà B6 Giảng Võ, Q. Ba Đình</t>
  </si>
  <si>
    <t>Cty TNHH-Nhà nước một thành viên ĐTXL thương mại 36 Bộ Quốc phòng</t>
  </si>
  <si>
    <t>Các khu chung cư đơn lẻ</t>
  </si>
  <si>
    <t>222A Đội Cấn - TT Văn phòng Cphủ, Q. Ba Đình</t>
  </si>
  <si>
    <t>Cty CP Đô thị Sông Đà</t>
  </si>
  <si>
    <t>Nhà A2, B1,B2, B3 Ngọc Khánh, Q. Ba Đình</t>
  </si>
  <si>
    <t>Cty CP VLXD XNK Hồng Hà</t>
  </si>
  <si>
    <t>Đang lập QHMB và PA bồi thường</t>
  </si>
  <si>
    <t>Đang thoả thuận QHTMB</t>
  </si>
  <si>
    <t>Nhà B16, B17 Ngọc Khánh</t>
  </si>
  <si>
    <t>Cty CP Sông Đà 909</t>
  </si>
  <si>
    <t>Khu nhà A Ngọc Khánh</t>
  </si>
  <si>
    <t>Cty CP Tu tạo và PTN</t>
  </si>
  <si>
    <t>Nhà B4, B6 Thành Công</t>
  </si>
  <si>
    <t>Ban QLVNS - Sở TNMT và NĐ</t>
  </si>
  <si>
    <t>Khu nhà B Ngọc Khánh (mương Ngọc Khánh)</t>
  </si>
  <si>
    <t>Cty TNHH Nhà nước một thành viên KD dịch vụ nhà Hà Nội</t>
  </si>
  <si>
    <t>148-150 Sơn Tây, P. Kim Mã</t>
  </si>
  <si>
    <t>Cty CP PCCC và ĐTXD Sông Đà</t>
  </si>
  <si>
    <t>26 Liễu Giai</t>
  </si>
  <si>
    <t>LD Cty CP ĐTXD điện và Cty CPĐT và PTĐT Sông Đà</t>
  </si>
  <si>
    <t>Nhà C5, C6 Giảng Võ</t>
  </si>
  <si>
    <t>LD CTCP tư vấn HANDIC-DT và PTnhà Hà Nội và CTCP ĐTXD Mỹ Đình</t>
  </si>
  <si>
    <t>Nhà B1 Giảng Võ</t>
  </si>
  <si>
    <t>Cty CPĐT PTN Gia Bảo</t>
  </si>
  <si>
    <t>Nhà D3, D4 Giảng Võ</t>
  </si>
  <si>
    <t>LD CTCP ĐTXD Sông Hồng và CTCP ĐTXD Lilama, Cty TNHH Việt Thái</t>
  </si>
  <si>
    <t>Nhà C8, D2 Giảng Võ</t>
  </si>
  <si>
    <t>Nhà B2 Giảng Võ</t>
  </si>
  <si>
    <t>TC ty ĐTPTN và đô thị</t>
  </si>
  <si>
    <t>Nhà A5, B4, B5, D1, D5 Giảng Võ</t>
  </si>
  <si>
    <t>LD Cty QL và PT nhà HN cùng Tổng Cty ĐTPT nhà HN</t>
  </si>
  <si>
    <t>Nhà B2, B3, B5 Giảng Võ</t>
  </si>
  <si>
    <t>Cty CP tư vấn ĐT và XD Ba Đình</t>
  </si>
  <si>
    <t>A1 đến A6 và B1 đến B7 Thành Công</t>
  </si>
  <si>
    <t>Cty CPĐT và XD số 34</t>
  </si>
  <si>
    <t>Các nhà G Thành Công</t>
  </si>
  <si>
    <t>Cty CP Bưu điện Hà Nội</t>
  </si>
  <si>
    <t>H1 đến H7 Thành Công</t>
  </si>
  <si>
    <t>Cty CPXD Bảo tàng Hồ Chí Minh</t>
  </si>
  <si>
    <t>Các nhà K Thành Công</t>
  </si>
  <si>
    <t>Cty CP TSQ Việt Nam</t>
  </si>
  <si>
    <t>101- 103 Nguyễn Trường Tộ</t>
  </si>
  <si>
    <t>LD Cty QL và PT nhà HN và cty CPĐT đô thị Kang Long</t>
  </si>
  <si>
    <t>Số 6 và số 8 đốc Ngọc Hà</t>
  </si>
  <si>
    <t>Cty CPĐT Sông Đà - Việt Đức</t>
  </si>
  <si>
    <t>22 Liễu Giai</t>
  </si>
  <si>
    <t>Cty QLPTN Hà Nội</t>
  </si>
  <si>
    <t>Tổ 17, P.Nghĩa Tân,Cầu Giấy</t>
  </si>
  <si>
    <t>Nhà cao tầng A - B Nghĩa Tân, Cầu Giấy</t>
  </si>
  <si>
    <t>Cty CPĐTXD Gia bách và Cty CPĐT và XD Phương Bắc</t>
  </si>
  <si>
    <t>Số nhà 200 đường Cầu Giấy, Q. Cầu Giấy</t>
  </si>
  <si>
    <t>Tcty ĐTPTN và ĐT (HUD)</t>
  </si>
  <si>
    <t>Nhà P3 Phương Liệt, Q.Thanh Xuân</t>
  </si>
  <si>
    <t>L1, L2 Thành công ( 93 Láng Hạ), Q. Đống Đa</t>
  </si>
  <si>
    <t>Cty CPBĐS An Thịnh</t>
  </si>
  <si>
    <t>Cty CPBĐS dầu khí</t>
  </si>
  <si>
    <t>59-63 Huỳnh Thúc Kháng, Q. Đống Đa</t>
  </si>
  <si>
    <t>Cty CPĐT đô thị và khu công nghiệp Sông Đà 7</t>
  </si>
  <si>
    <t>97 Láng Hạ, đống Đa</t>
  </si>
  <si>
    <t>55 Huỳnh Thúc Kháng, Đống Đa</t>
  </si>
  <si>
    <t>B10 và C1 Láng Hạ, Đống Đa</t>
  </si>
  <si>
    <t>E6, E7 Quỳnh Mai, Hai Ba Trưng</t>
  </si>
  <si>
    <t>Tcty CPĐTPTN Hà Nội</t>
  </si>
  <si>
    <t>Cty CPĐTPTN Gia Bảo</t>
  </si>
  <si>
    <t>47 Trần Quốc Toản, Hoang Kiếm</t>
  </si>
  <si>
    <t>LD cty CP đô thị Sông Đà vàCty CP ĐT và XD Vinashine</t>
  </si>
  <si>
    <t>39 Lý Thường Kiệt, Hoàn Kiếm</t>
  </si>
  <si>
    <t>37 Hai Bà Trưng, Hoàn Kiếm</t>
  </si>
  <si>
    <t>Cty quản lý PTN Hà Nội</t>
  </si>
  <si>
    <t>35 Nhà Chung, Hoàn Kiếm</t>
  </si>
  <si>
    <t>30 Lý Thường Kiệt, Hoàn Kiếm</t>
  </si>
  <si>
    <t>Cty CP Tư vấn ĐT và Tài chính toàn cầu</t>
  </si>
  <si>
    <t>40 Lý Thường Kiệt, Hoàn Kiếm</t>
  </si>
  <si>
    <t>Cty CP đầu tư xây dựng Sông Hồng</t>
  </si>
  <si>
    <t>Các khu chung cư cũ</t>
  </si>
  <si>
    <t>Khu Văn Chương</t>
  </si>
  <si>
    <t>Cty CPĐTXD số 2 HN</t>
  </si>
  <si>
    <t>Khu Thanh Xuân Bắc</t>
  </si>
  <si>
    <t>Tcty VINACONEX</t>
  </si>
  <si>
    <t>Cty TSQ Việt Nam</t>
  </si>
  <si>
    <t>Cty CPĐTXD số 7 HN</t>
  </si>
  <si>
    <t>LD cty QLPTN Hà Nội vàTcty ĐTPTN HN</t>
  </si>
  <si>
    <t>Cty ĐTPTN và ĐT - Bộ Quốc phòng</t>
  </si>
  <si>
    <t>Cty CP đầu tư Sông Đà - Việt Đức</t>
  </si>
  <si>
    <t>Nhà A+B Nghĩa Đô, Cầu Giấy</t>
  </si>
  <si>
    <t>Cty QLPTN nhà HN</t>
  </si>
  <si>
    <t>Chi nhánh cty CPĐT thương mại Bắc Hà</t>
  </si>
  <si>
    <t>Cty ĐTXD và XNK Hà Nội- Tổng cty Sông Hồng</t>
  </si>
  <si>
    <t>2F Quang Trung, 8 Trần Quốc Toản, 39 Lý Thường Kiệt, 92 Hai Bà Trưng, 5 Quang Trung</t>
  </si>
  <si>
    <t>UBND quận Hoàn Kiếm</t>
  </si>
  <si>
    <t>Nam Định</t>
  </si>
  <si>
    <t>nhà nguy hiểm</t>
  </si>
  <si>
    <t>Hai tầng số 2-QKA - Hoàng Diệu</t>
  </si>
  <si>
    <t>Hai tầng số 1-QKA - Hoàng Diệu</t>
  </si>
  <si>
    <t>Hai tầng số 3-QKA - Hoàng Diệu</t>
  </si>
  <si>
    <t>Ba tầng số 8 - Vụ Bản</t>
  </si>
  <si>
    <t>Ba tầng số 9 - Vụ Bản</t>
  </si>
  <si>
    <t>Ba tầng số 10 - Vụ Bản</t>
  </si>
  <si>
    <t>Ba tầng số 11 - Vụ Bản</t>
  </si>
  <si>
    <t>Ba tầng số 13 - Vụ Bản</t>
  </si>
  <si>
    <t>1297.5</t>
  </si>
  <si>
    <t>Hai tầng số 1 - Vụ Bản</t>
  </si>
  <si>
    <t>2013</t>
  </si>
  <si>
    <t>Nhà xuống cấp</t>
  </si>
  <si>
    <t>Hai tầng số 2 - Vụ Bản</t>
  </si>
  <si>
    <t>Hai tầng số 3 - Vụ Bản</t>
  </si>
  <si>
    <t>Hai tầng số 4 - Vụ Bản</t>
  </si>
  <si>
    <t>Hai tầng số 1 - Hoàng Diệu</t>
  </si>
  <si>
    <t>Hai tầng số 2 - Hoàng Diệu</t>
  </si>
  <si>
    <t>Hai tầng số 3 - Hoàng Diệu</t>
  </si>
  <si>
    <t>Ba tầng số 2 - Phan Bội Châu</t>
  </si>
  <si>
    <t>Bốn tầng số 1 - Phan Bội Châu</t>
  </si>
  <si>
    <t>Ba tầng số 3 - Phan Bội Châu</t>
  </si>
  <si>
    <t>Ba tầng số 6 - Phan Bội Châu</t>
  </si>
  <si>
    <t>Ba tầng số 7 - Phan Bội Châu</t>
  </si>
  <si>
    <t>Ba tầng số 4 - Phan Bội Châu</t>
  </si>
  <si>
    <t>Ba tầng số 5 - Phan Bội Châu</t>
  </si>
  <si>
    <t>Hai tầng Hoa Đà - Thành Chung</t>
  </si>
  <si>
    <t>Năm tầng số 1 - Trần Đăng Ninh</t>
  </si>
  <si>
    <t>Năm tầng số 2 - Trần Đăng Ninh</t>
  </si>
  <si>
    <t>Năm tầng số 4 - Trần Đăng Ninh</t>
  </si>
  <si>
    <t>Hai tầng - TT Máy Tơ</t>
  </si>
  <si>
    <t>Hai tầng - Nhà Chung</t>
  </si>
  <si>
    <t>Nghệ An</t>
  </si>
  <si>
    <t>Đồng Nai</t>
  </si>
  <si>
    <t>Hải Dương</t>
  </si>
  <si>
    <t>Phụ lục 02</t>
  </si>
  <si>
    <t>Báo cáo các chung cư, khu chung cư cũ đã cải tạo, xây dựng lại trên địa bàn</t>
  </si>
  <si>
    <t>Báo cáo các chung cư, khu chung cư cũ cần cải tạo, xây dựng lại trên địa bàn</t>
  </si>
  <si>
    <t>Khu Dạ Lữ Viên - P. Cầu Kho</t>
  </si>
  <si>
    <t>Chung cư Quốc Thanh 269 F Nguyễn Trãi-p.NG. Cư Trinh</t>
  </si>
  <si>
    <t>Khu 28B Mã Lộ,p.Tân Định</t>
  </si>
  <si>
    <t>Khu nhà ở Khu phố 4,5,6, p. Tân Định</t>
  </si>
  <si>
    <t>Chung cư 128 Hai Bà Trưng, p. Đa Kao</t>
  </si>
  <si>
    <t>Chung cư 1-31 Calmêtt, p. Ng. Thái Bình</t>
  </si>
  <si>
    <r>
      <t>Hồ Chí Minh</t>
    </r>
    <r>
      <rPr>
        <b/>
        <sz val="10"/>
        <rFont val="Times New Roman"/>
        <family val="1"/>
      </rPr>
      <t xml:space="preserve"> (cải tạo,xây dựng sau 2010)</t>
    </r>
  </si>
  <si>
    <t>Chung cư 40-46 Calmêtt,p. Ng.Thái Bình</t>
  </si>
  <si>
    <t>Lô A-Chung cư Cô Giang,100 Cô Giang, p.Cô Giang</t>
  </si>
  <si>
    <t>Lô B-Chung cư Cô Giang,100 Cô Giang, p.Cô Giang</t>
  </si>
  <si>
    <t>Lô C-Chung cư Cô Giang,100 Cô Giang, p.Cô Giang</t>
  </si>
  <si>
    <t>Lô D-Chung cư Cô Giang,100 Cô Giang, p.Cô Giang</t>
  </si>
  <si>
    <t>Quận 10</t>
  </si>
  <si>
    <t>Quận 1</t>
  </si>
  <si>
    <t xml:space="preserve">Lô A-Chung cư Ngô Gia Tự, phường 3 </t>
  </si>
  <si>
    <t xml:space="preserve">Lô B-Chung cư Ngô Gia Tự, phường 3 </t>
  </si>
  <si>
    <t xml:space="preserve">Lô G-Chung cư Ngô Gia Tự, phường 3 </t>
  </si>
  <si>
    <t xml:space="preserve">Lô F-Chung cư Ngô Gia Tự, phường 3 </t>
  </si>
  <si>
    <t xml:space="preserve">Lô H-Chung cư Ngô Gia Tự, phường 2 </t>
  </si>
  <si>
    <t xml:space="preserve">Lô I-Chung cư Ngô Gia Tự, phường 2 </t>
  </si>
  <si>
    <t xml:space="preserve">Lô K-Chung cư Ngô Gia Tự, phường 2 </t>
  </si>
  <si>
    <t xml:space="preserve">Lô L-Chung cư Ngô Gia Tự, phường 2 </t>
  </si>
  <si>
    <t xml:space="preserve">Lô M-Chung cư Ngô Gia Tự, phường 2 </t>
  </si>
  <si>
    <t xml:space="preserve">Lô N-Chung cư Ngô Gia Tự, phường 2 </t>
  </si>
  <si>
    <t xml:space="preserve">Lô O-Chung cư Ngô Gia Tự, phường 2 </t>
  </si>
  <si>
    <t xml:space="preserve">Lô P-Chung cư Ngô Gia Tự, phường 2 </t>
  </si>
  <si>
    <t xml:space="preserve">Lô Q-Chung cư Ngô Gia Tự, phường 2 </t>
  </si>
  <si>
    <t xml:space="preserve">Lô R-Chung cư Ngô Gia Tự, phường 2 </t>
  </si>
  <si>
    <t xml:space="preserve">Lô T-Chung cư Ngô Gia Tự, phường 2 </t>
  </si>
  <si>
    <t xml:space="preserve">Lô S-Chung cư Ngô Gia Tự, phường 2 </t>
  </si>
  <si>
    <t xml:space="preserve">Lô U-Chung cư Ngô Gia Tự, phường 2 </t>
  </si>
  <si>
    <t xml:space="preserve">Lô V-Chung cư Ngô Gia Tự, phường 2 </t>
  </si>
  <si>
    <t xml:space="preserve">Lô X-Chung cư Ngô Gia Tự, phường 2 </t>
  </si>
  <si>
    <t xml:space="preserve">Lô Y-Chung cư Ngô Gia Tự, phường 2 </t>
  </si>
  <si>
    <t>Lô A-Chung cư Ấn Quang, phường 9</t>
  </si>
  <si>
    <t>Lô B-Chung cư Ấn Quang, phường 9</t>
  </si>
  <si>
    <t>Lô C-Chung cư Ấn Quang, phường 9</t>
  </si>
  <si>
    <t>Lô D-Chung cư Ấn Quang, phường 9</t>
  </si>
  <si>
    <t>Lô E-Chung cư Ấn Quang, phường 9</t>
  </si>
  <si>
    <t>Lô K-Chung cư Nguyễn Kim, phường 7</t>
  </si>
  <si>
    <t>Lô L-Chung cư Nguyễn Kim, phường 7</t>
  </si>
  <si>
    <t>Lô M-Chung cư Nguyễn Kim, phường 7</t>
  </si>
  <si>
    <t>Lô N-Chung cư Nguyễn Kim, phường 7</t>
  </si>
  <si>
    <t>Lô O-Chung cư Nguyễn Kim, phường 7</t>
  </si>
  <si>
    <t>Khu A- Cư xá Lý Thường Kiệt, phường 7</t>
  </si>
  <si>
    <t>Khu B- Cư xá Lý Thường Kiệt, phường 7</t>
  </si>
  <si>
    <t>Quận 11</t>
  </si>
  <si>
    <t>Chung cư Tân Khai, phường 4</t>
  </si>
  <si>
    <t>Nhà tập thể 345 Lê Đại Hành, phường 13</t>
  </si>
  <si>
    <t>Chung cư Liêu thị Hương, phường 8</t>
  </si>
  <si>
    <t>Nhà tập thể 205 Âu Cơ, phường 5</t>
  </si>
  <si>
    <t>Chung cư Kim Hoa, phường 11</t>
  </si>
  <si>
    <t>Quận 3</t>
  </si>
  <si>
    <t>Chung cư 72 Trường Quyền</t>
  </si>
  <si>
    <t>Cư xá đường sắt Lý Thái Tổ, phường 1</t>
  </si>
  <si>
    <t>Lô A c.cư Nguyễn Thiện Thuật, phường 1</t>
  </si>
  <si>
    <t>Lô B c.cư Nguyễn Thiện Thuật, phường 1</t>
  </si>
  <si>
    <t>Lô C c.cư Nguyễn Thiện Thuật, phường 1</t>
  </si>
  <si>
    <t>Lô D c.cư Nguyễn Thiện Thuật, phường 1</t>
  </si>
  <si>
    <t>Lô E c.cư Nguyễn Thiện Thuật, phường 1</t>
  </si>
  <si>
    <t>Lô F1 c.cư Nguyễn Thiện Thuật, phường 1</t>
  </si>
  <si>
    <t>Lô F2 c.cư Nguyễn Thiện Thuật, phường 1</t>
  </si>
  <si>
    <t>Lô G c.cư Nguyễn Thiện Thuật, phường 1</t>
  </si>
  <si>
    <t>Lô H c.cư Nguyễn Thiện Thuật, phường 1</t>
  </si>
  <si>
    <t>Lô J c.cư Nguyễn Thiện Thuật, phường 1</t>
  </si>
  <si>
    <t>Lô K c.cư Nguyễn Thiện Thuật, phường 1</t>
  </si>
  <si>
    <t>Chung cư 148 Nguyễn Đình Chiểu, phường 6</t>
  </si>
  <si>
    <t>Quận 4</t>
  </si>
  <si>
    <t>Chung cư Trúc giang (Lê Văn Linh,phường 13)</t>
  </si>
  <si>
    <t>Lô O-Cư xá Vĩnh Hội, phường 6</t>
  </si>
  <si>
    <t>Cư xá cảng 13 Nguyễn Khoái, phường 1</t>
  </si>
  <si>
    <t xml:space="preserve">Chung cư Tôn Thất Thuyết, phường 4 </t>
  </si>
  <si>
    <t>Chung cư Vĩnh Hội, phường 6</t>
  </si>
  <si>
    <t>Chung cư Hoàng Diệu</t>
  </si>
  <si>
    <t>Lô D cư xá vĩnh Hội, phường 5</t>
  </si>
  <si>
    <t>Lô E cư xá vĩnh Hội, phường 5</t>
  </si>
  <si>
    <t>Lô G cư xá vĩnh Hội, phường 6</t>
  </si>
  <si>
    <t>Lô I cư xá vĩnh Hội, phường 6</t>
  </si>
  <si>
    <t>Lô J cư xá vĩnh Hội, phường 6</t>
  </si>
  <si>
    <t>Lô K cư xá vĩnh Hội, phường 6</t>
  </si>
  <si>
    <t>Lô L cư xá vĩnh Hội, phường 6</t>
  </si>
  <si>
    <t>Lô M cư xá vĩnh Hội, phường 6</t>
  </si>
  <si>
    <t>Lô N cư xá vĩnh Hội, phường 6</t>
  </si>
  <si>
    <t>Lô P cư xá vĩnh Hội, phường 6</t>
  </si>
  <si>
    <t>Lô Q cư xá vĩnh Hội, phường 6</t>
  </si>
  <si>
    <t>Lô R cư xá vĩnh Hội, phường 8</t>
  </si>
  <si>
    <t>Lô S cư xá vĩnh Hội, phường 8</t>
  </si>
  <si>
    <t>Lô T cư xá vĩnh Hội, phường 8</t>
  </si>
  <si>
    <t>Lô U cư xá vĩnh Hội, phường 8</t>
  </si>
  <si>
    <t>Lô V cư xá vĩnh Hội, phường 8</t>
  </si>
  <si>
    <t>Cư xá Ngân Hàng, phường 12</t>
  </si>
  <si>
    <t>Nhà t.thể 114 Hoàng diệu, phường 12</t>
  </si>
  <si>
    <t>Nhà t.thể 116 Hoàng diệu, phường 12</t>
  </si>
  <si>
    <t>Chung cư Đoàn Văn Bơ, phường 12</t>
  </si>
  <si>
    <t>Nhà t,thể 6bis Nguyễn Tất Thành, phường 12</t>
  </si>
  <si>
    <t>Nhà t,thể 276 Nguyễn Tất Thành, phường 13</t>
  </si>
  <si>
    <t>Nhà t,thể 298 Nguyễn Tất Thành, phường 13</t>
  </si>
  <si>
    <t>Cư xá Ngô Văn Sở, phường 13</t>
  </si>
  <si>
    <t>Chung Cư Nguyễn Tất Thành, phường 18</t>
  </si>
  <si>
    <t>Quận 5</t>
  </si>
  <si>
    <t>Chung cư 15-33 Trần Hoà, phường 10</t>
  </si>
  <si>
    <t>Chung cư 72 Hùng Vương (72 Hùng Vương)</t>
  </si>
  <si>
    <t xml:space="preserve">Chung cư 206/1-218F/19 Trần Hưng Đạo,phường 11 </t>
  </si>
  <si>
    <t>Chung Cư 3/1-3/13 và 23/1-23/17 Phù Đổng Thiên Vương, phường 11</t>
  </si>
  <si>
    <t>Chung cư 12-28 Nguyễn Tri Phương, phường 6</t>
  </si>
  <si>
    <t>Chung cư 29 Trần Hưng Đạo, phường 6</t>
  </si>
  <si>
    <t>Chung cư 56-62 Ngô Quyền, phường 7</t>
  </si>
  <si>
    <t>Chung cư 585B Nguyễn Trãi, phường 7</t>
  </si>
  <si>
    <t>Chung cư 255 Trần Hưng Đạo, phường 10</t>
  </si>
  <si>
    <t>Chung cư 254/9-12 &amp; 254/1-4 Trần Hưng Đạo, phường 11</t>
  </si>
  <si>
    <t>Chung cư 194 Đỗ Ngọc Thạch, phường 12</t>
  </si>
  <si>
    <t>Chung cư 401-427 Hồng Bàng, phường 14</t>
  </si>
  <si>
    <t>Chung cư 520 ABC Trần Hưng Đạo, phường 14</t>
  </si>
  <si>
    <t>Chung cư 123 Chấu Văn Liên, phường 14</t>
  </si>
  <si>
    <t>Chung cư 84 Trang Tử, phường 14</t>
  </si>
  <si>
    <t>Chung cư 815/1B,2B,3B &amp; 813/2-4-6-8 Nguyễn Trãi, phường 14</t>
  </si>
  <si>
    <t>Chung cư 171-189 Phùng Hưng, phường 14</t>
  </si>
  <si>
    <t>Chung cư 234 Hồng Bàng, phường 15</t>
  </si>
  <si>
    <t>Chung cư 183 Phạm Hữu Trí, phường 15</t>
  </si>
  <si>
    <t>Quận 6</t>
  </si>
  <si>
    <t>Chung cư 73/18 G Hồng Bàng, phường 6</t>
  </si>
  <si>
    <t>Chung cư 489-509 Gia Phú phường 3</t>
  </si>
  <si>
    <t>Quận 8</t>
  </si>
  <si>
    <t>Lô A Phạm Thế Hiển, phường 4</t>
  </si>
  <si>
    <t>Lô B Phạm Thế Hiển, phường 4</t>
  </si>
  <si>
    <t>Lô C Phạm Thế Hiển, phường 4</t>
  </si>
  <si>
    <t>Chung cư Bình Đông, phường 13</t>
  </si>
  <si>
    <t>Chung cư Đinh Hoà, phường 11</t>
  </si>
  <si>
    <t>Chung cư Bến Cần Giuộc, phường 11</t>
  </si>
  <si>
    <t>Chung cư Phong Phú, phường 12</t>
  </si>
  <si>
    <t>Nhà t.thể 120-122 Tuy Lý Vương, phường 13</t>
  </si>
  <si>
    <t>Nhà t.thể 765 Bình Đông, phường 14</t>
  </si>
  <si>
    <t>Quận Bình Thạch</t>
  </si>
  <si>
    <t>Lô N cư xá Thanh Đa, phường 27</t>
  </si>
  <si>
    <t>Lô H cư xá Thanh Đa, phường 27</t>
  </si>
  <si>
    <t>Lô P cư xá Thanh Đa, phường 27</t>
  </si>
  <si>
    <t>Lô J cư xá Thanh Đa, phường 27</t>
  </si>
  <si>
    <t>Lô L cư xá Thanh Đa, phường 27</t>
  </si>
  <si>
    <t>Lô K cư xá Thanh Đa, phường 27</t>
  </si>
  <si>
    <t>Lô D cư xá Thanh Đa, phường 27</t>
  </si>
  <si>
    <t>Lô X cư xá Thanh Đa, phường 27</t>
  </si>
  <si>
    <t>Lô A cư xá Thanh Đa, phường 27</t>
  </si>
  <si>
    <t>Lô B cư xá Thanh Đa, phường 27</t>
  </si>
  <si>
    <t>Lô C cư xá Thanh Đa, phường 27</t>
  </si>
  <si>
    <t>Lô E cư xá Thanh Đa, phường 27</t>
  </si>
  <si>
    <t>Lô F cư xá Thanh Đa, phường 27</t>
  </si>
  <si>
    <t>Lô G cư xá Thanh Đa, phường 27</t>
  </si>
  <si>
    <t>Lô S cư xá Thanh Đa, phường 27</t>
  </si>
  <si>
    <t>Lô U cư xá Thanh Đa, phường 27</t>
  </si>
  <si>
    <t>Lô I cư xá Thanh Đa, phường 27</t>
  </si>
  <si>
    <t>Lô II cư xá Thanh Đa, phường 27</t>
  </si>
  <si>
    <t>Lô VIII cư xá Thanh Đa, phường 27</t>
  </si>
  <si>
    <t>Lô IX cư xá Thanh Đa, phường 27</t>
  </si>
  <si>
    <t>Lô XI cư xá Thanh Đa, phường 27</t>
  </si>
  <si>
    <t>Quận Phú Nhuận</t>
  </si>
  <si>
    <t>Nhà 72/4 Huỳnh Văn Bánh</t>
  </si>
  <si>
    <t xml:space="preserve">Quận Tân Bình </t>
  </si>
  <si>
    <t>Chung cư bệnhh viện 175, phường 3</t>
  </si>
  <si>
    <t>Quận Gò Vấp</t>
  </si>
  <si>
    <t>Chung cư 170/171 Tân Châu, phường 8</t>
  </si>
  <si>
    <t>Chung cư 18 Phạm Văn Hai</t>
  </si>
  <si>
    <t>Chung cư 481 Lê Văn sỹ</t>
  </si>
  <si>
    <t>350 Hoàng Văn Thụ, phường 4</t>
  </si>
  <si>
    <t>47 Long Hưng &amp; 3-5 Phú Hoà, phường 7</t>
  </si>
  <si>
    <t>137 Lý Thường Kiệt, phường 7</t>
  </si>
  <si>
    <t>40/1 Tân Phước, phường 8</t>
  </si>
  <si>
    <t>Chung cư hư hỏng xuống cấp được xây dựng mới từ nay đến 2010</t>
  </si>
  <si>
    <t>Chung cư 289 Trần Hưng Đạo, quận 1</t>
  </si>
  <si>
    <t>Cty cổ phần Đức Khải</t>
  </si>
  <si>
    <t>Chung cư 192 NKKN, phường 6, quận 3</t>
  </si>
  <si>
    <t>Cty xây dựng,TM Sài Gòn 5</t>
  </si>
  <si>
    <t>Chung cư 107 Trương Định, phường 6, quận 3</t>
  </si>
  <si>
    <t>Cty CP địa ốc 3</t>
  </si>
  <si>
    <t>Chung cư Vĩnh Hội Lô (A,B,C), phường 6, Q4</t>
  </si>
  <si>
    <t>Cty ASEANA-BDC</t>
  </si>
  <si>
    <t>Chung cư Soái Kinh Lâm, phường 14, Q5</t>
  </si>
  <si>
    <t>Cty quản lý &amp; PTN Q.5</t>
  </si>
  <si>
    <t>Chung cư 727 Trần Hưng Đạo, phường 1,Q.5</t>
  </si>
  <si>
    <t>Chung cư 24 Ngô Quyền, phường 6,Q.5</t>
  </si>
  <si>
    <t>Nhà t.thể 505/12 Bình Đông, phường 13, Q.8</t>
  </si>
  <si>
    <t>UBND Q.8</t>
  </si>
  <si>
    <t>Cao ốc B Ngô Gia Tự (lô B,C), phường 2, Q.10</t>
  </si>
  <si>
    <t>Cty DVĐT &amp; QLN Q.10</t>
  </si>
  <si>
    <t>Lô Q Nguyễn Kim, phường 2,Q.10</t>
  </si>
  <si>
    <t>Chung cư Lý Thường Kiệt (lô A,E,F,G,H), phường 4, Q.11</t>
  </si>
  <si>
    <t>Tổng cty địa ốc Sài Gòn</t>
  </si>
  <si>
    <t>Chung cư Thanh Đa (lô IV,VI), phường 4, Q. Bình Thạch</t>
  </si>
  <si>
    <t xml:space="preserve">Chung cư 251 Hoàng Văn Thụ, số 2 Phạm Văn Hai, Q.Tân Bình </t>
  </si>
  <si>
    <t>Cty CP-ĐO Tân Bình</t>
  </si>
  <si>
    <t>Chung cư Điện lực Bà Quẹo, Tân phú, phường Tân sơn Nhì Q.Tân Phú</t>
  </si>
  <si>
    <t>Cty CP ĐT-TM-DV Điện lực</t>
  </si>
  <si>
    <t>Tổng cộng</t>
  </si>
  <si>
    <t>Hồ Chí Minh</t>
  </si>
  <si>
    <t>44 bis Phan Liêm, Q.1</t>
  </si>
  <si>
    <t>23 bis Lê Quý Đôn, Q.3</t>
  </si>
  <si>
    <t>1A-1B Cao Thắng, Q.3</t>
  </si>
  <si>
    <t>Lô R Nguyễn Kim, Q.10</t>
  </si>
  <si>
    <t>Trịnh Thái Bình, Q.11</t>
  </si>
  <si>
    <t>C2 Tuệ Tĩnh, Q.11</t>
  </si>
  <si>
    <t>21-41 Tản Đà, Q.5</t>
  </si>
  <si>
    <t>Chung cư 1015 Trần Hưng Đạo, Q.5</t>
  </si>
  <si>
    <t>Lô B, C, E Ngô Gia Tự</t>
  </si>
  <si>
    <t>Lô R, P, Q Nguyễn Kim</t>
  </si>
  <si>
    <t>Cao ốc 21 Điện Biên Phủ, Q.10</t>
  </si>
  <si>
    <t>Chung cư Soái Kinh Lâm, Q.5</t>
  </si>
  <si>
    <t>Chung cư 25 Trần Điện, Q.5</t>
  </si>
  <si>
    <t>150-152 Hùng Vương, Q.5</t>
  </si>
  <si>
    <t>Hẻm 50 Trần Quý Cáp, Q.11</t>
  </si>
  <si>
    <t>87 cống Quỳnh, Q.1</t>
  </si>
  <si>
    <t>3/1-13 Phù Đổng Thiên Vương, Q.5</t>
  </si>
  <si>
    <t xml:space="preserve">50-62 Gò Công, Q.11 </t>
  </si>
  <si>
    <t>6/2/6 Tân Khai, Q.1</t>
  </si>
  <si>
    <t>Cư xá cảng 13 Nguyễn Khoái, Q.4</t>
  </si>
  <si>
    <t>Chung cư Tôn Thất Thuyết, Q.4</t>
  </si>
  <si>
    <t>Chung cư Vĩnh Hội lô G,I,J,K, L,M,N,P,Q,R,S,T,U,V, Q.4</t>
  </si>
  <si>
    <t>chung cư Hoàng Diệu, Q.4</t>
  </si>
  <si>
    <t>Cư xá Ngô Văn Sở, Q.4</t>
  </si>
  <si>
    <t>Chung cư Nguyễn Tất Thành, Q.4</t>
  </si>
  <si>
    <t>Chung cư Đình Hoà, Q.8</t>
  </si>
  <si>
    <t xml:space="preserve">Lô D Ngô Gia Tự (cao ốc A Ngô Gia Tự), Q.10 </t>
  </si>
  <si>
    <t>Lô S Nguyễn Kim (Cao ốc A Nguyễn Kim), Q.10</t>
  </si>
  <si>
    <t>Chung cư 12-28 Nguyễn Tri Phương, Q.5</t>
  </si>
  <si>
    <t>Chung cư La Kai, Q.5</t>
  </si>
  <si>
    <t>Nhà B tái định cư 11 tầng thuộc khu nhà c.cư Đ2 Đồng quốc Bình, Q. Ngô Quyền</t>
  </si>
  <si>
    <t>Dự án x.dựng khu nhà ở 7 tầng Vĩnh Niệm p.vụ di dân tại nhà nguy hiểm Đ2 Đồng Quốc Bình, Q. Ngô Quyền</t>
  </si>
  <si>
    <t>2006</t>
  </si>
  <si>
    <t>12/2003</t>
  </si>
  <si>
    <t>Cty HANDIC</t>
  </si>
  <si>
    <t>5/2009</t>
  </si>
  <si>
    <t>6/2012</t>
  </si>
  <si>
    <t xml:space="preserve">Đã phá dỡ, đang lập DA </t>
  </si>
  <si>
    <t>Cty QL phát triển nhà HN</t>
  </si>
  <si>
    <t>10/2009</t>
  </si>
  <si>
    <t>11/2012</t>
  </si>
  <si>
    <t>đã di dời, phá dỡ</t>
  </si>
  <si>
    <t>TCTy Sông Hồng</t>
  </si>
  <si>
    <t>4/2012</t>
  </si>
  <si>
    <t>TCTy XDCT giao thông 1</t>
  </si>
  <si>
    <t>Nhà nguy hiểm</t>
  </si>
  <si>
    <t>đang đ/c ranh giới n/c QH</t>
  </si>
  <si>
    <t>Khu Khương Thượng, quận Đông Đa</t>
  </si>
  <si>
    <t>LD Cty CPĐT PTXD Toàn Cầu-Cty CP Kiến trúc Trường An-Cty HANDIC</t>
  </si>
  <si>
    <t xml:space="preserve">Khu Thành Công, quận Ba Đình </t>
  </si>
  <si>
    <t>Sở QHKT đang thẩm định PAQH</t>
  </si>
  <si>
    <t>Khu Phương Mai, quận Đống Đa</t>
  </si>
  <si>
    <t>Cty CP ĐTXD và PT đô thị Sông Đà</t>
  </si>
  <si>
    <t>Khu Vĩnh Hồ, Đống Đa</t>
  </si>
  <si>
    <t>Quảng Ninh</t>
  </si>
  <si>
    <t>Thành phố Hạ long</t>
  </si>
  <si>
    <t>Lô 2+3, 5 tầng phường Trần Hưng Đạo</t>
  </si>
  <si>
    <t>Tổng cty c.trình giao thông 5</t>
  </si>
  <si>
    <t>đang xây</t>
  </si>
  <si>
    <t>Lô 4+5; 5 tầng p.Trần Hưng Đạo</t>
  </si>
  <si>
    <t>Cty CP Vân Đồn- Hà Nội</t>
  </si>
  <si>
    <t>đang nghiên cứu ĐT XD lại</t>
  </si>
  <si>
    <t>Lô 6; 5 tầng p.Trần Hưng Đạo</t>
  </si>
  <si>
    <t>XD lại</t>
  </si>
  <si>
    <t>Nhà 5 tầng, cột 8, p. Hồng Hà</t>
  </si>
  <si>
    <t>Nhà 5 tầng,nhà máy đ.tàu Hạ Long</t>
  </si>
  <si>
    <t>Lô 7+8; 5 tầng p.Trần Hưng Đạo</t>
  </si>
  <si>
    <t>Đà Nẵng</t>
  </si>
  <si>
    <t xml:space="preserve">13 Nguyễn Chí Thanh </t>
  </si>
  <si>
    <t>Cty QL nhà</t>
  </si>
  <si>
    <t>14 Trần Quý Cáp</t>
  </si>
  <si>
    <t>38 Nguyễn Chí Thanh</t>
  </si>
  <si>
    <t>Cty ĐT và phát triển nhà</t>
  </si>
  <si>
    <t>59 Lê Duẩn</t>
  </si>
  <si>
    <t>đang gọi đầu tư</t>
  </si>
  <si>
    <t>18 Hùng Vương</t>
  </si>
  <si>
    <t>83 Hải phòng</t>
  </si>
  <si>
    <t>SC,cải tạo</t>
  </si>
  <si>
    <t>Nhà 4 tầng, cột 3, P.Hồng Hải</t>
  </si>
  <si>
    <t>Nhà 4 tầng Núi Béo, P. Hà Tu</t>
  </si>
  <si>
    <t>2 khu nhà 2 tầng P. Hà Tu</t>
  </si>
  <si>
    <t>Nhà TT 3 tầng, công đoàn Bãi Cháy</t>
  </si>
  <si>
    <t>Nhà TT 3 tầng Xăng dầu Bãi Cháy</t>
  </si>
  <si>
    <t>Thị xã Cẩm Phả</t>
  </si>
  <si>
    <t>Nhà 4 tầng, lô A, P. Cẩm Tây</t>
  </si>
  <si>
    <t>2 nhà 4 tầng (số1+số2), P. Cẩm Thịnh</t>
  </si>
  <si>
    <t xml:space="preserve"> nhà 4 tầng lô D, P. Cẩm Thuỷ</t>
  </si>
  <si>
    <t>Nhà 3 tầng 3B, P.Mông Dương</t>
  </si>
  <si>
    <t>Nhà 3 tầng  P.Cẩm Thành</t>
  </si>
  <si>
    <t>5 nhà 2 tầng (từ số 2 - số 6), P.Cẩm Thuỷ</t>
  </si>
  <si>
    <t>SC, cải tạo</t>
  </si>
  <si>
    <t>2 nhà 5 tầng ( số 1+ số 2), P.Cẩm Thuỷ</t>
  </si>
  <si>
    <t>Nhà 4 tầng, lô C, P. Cẩm Thuỷ</t>
  </si>
  <si>
    <t>2 nhà 3 tầng (A+B), P. Cẩm Thịnh</t>
  </si>
  <si>
    <t>Nhà 3 tầng, A1, P. Cẩm Phú</t>
  </si>
  <si>
    <t>5 nhà 3 tầng (số 3,4,5,6,7,8)</t>
  </si>
  <si>
    <t>Nhà 2 tầng, tổ 13, P. Cẩm Thành</t>
  </si>
  <si>
    <t>Nhà 5 tầng, tổ 35,P. Cẩm Thành</t>
  </si>
  <si>
    <t>2 nhà 3 tầng, lô C1+C2, P. Mông Dương</t>
  </si>
  <si>
    <t xml:space="preserve"> nhà 3 tầng 2A, P. Mông Dương</t>
  </si>
  <si>
    <t>Thị xã Uông Bí</t>
  </si>
  <si>
    <t>Khu nhà (1,2,3) 2 nhà 4 tầng, 1 nhà 2 tầng, p.Trưng Vương</t>
  </si>
  <si>
    <t>Khu nhà (1,2,3,4) gồm 4 nhà 3 tầng, p.Vàng Danh</t>
  </si>
  <si>
    <t>Khu nhà (1,2,3,4) gồm 3 nhà 3 tầng, 1 nhà 4 tầng p.Trưng Vương (Nmáy điện Uông Bí)</t>
  </si>
  <si>
    <t>Khu Thượng Đình, Thanh Xuân</t>
  </si>
  <si>
    <t>Khu Nguyễn Công Trứ, Hai Bà Trưng</t>
  </si>
  <si>
    <t>Khu Giảng Võ, Ba Đình</t>
  </si>
  <si>
    <t>Khu Nghĩa Tân, Cầu Giấy</t>
  </si>
  <si>
    <t>Khu Hào Nam, Đống Đa</t>
  </si>
  <si>
    <t>LD Cty QLPTN HN và CTĐT đô thị Kang Long</t>
  </si>
  <si>
    <t>Cty CPĐTXD và PTĐT Hồng Hà</t>
  </si>
  <si>
    <t>Khu Mai Dịch, Cầu giấy</t>
  </si>
  <si>
    <t>LD Tcty ĐTPTN &amp; ĐT-Cty CP Địa ốc Sông Hồng</t>
  </si>
  <si>
    <t>Khu Quỳnh Mai, Hai Bà Trưng</t>
  </si>
  <si>
    <t>Đã di dời, phá dỡ</t>
  </si>
  <si>
    <t>Khu Láng Hạ, Láng Trung, Đống Đa</t>
  </si>
  <si>
    <t>Khu Nam Đồng, Đống Đa</t>
  </si>
  <si>
    <t>Đang điều chỉnh quy hoạch cục bộ</t>
  </si>
  <si>
    <t>Khu B Kim Liên, Đống Đa</t>
  </si>
  <si>
    <t>Khu A Tân Mai, Q, Hoàng Mai</t>
  </si>
  <si>
    <t>Cty CPĐTPTN &amp; đô thị HUD6</t>
  </si>
  <si>
    <t>Báo cáo các chung cư, khu chung cư cũ đã cải tạo, xây dựng lại trên địa bàn Hà Nội</t>
  </si>
  <si>
    <t xml:space="preserve">            Phụ lục 01</t>
  </si>
  <si>
    <t>Báo cáo các khu chung cư cũ cần cải tạo, xây dựng lại trên địa bàn Hà Nội</t>
  </si>
  <si>
    <t xml:space="preserve">          Phụ lục 01</t>
  </si>
  <si>
    <t>chưa có b/c kết quả t.hiện 2009</t>
  </si>
  <si>
    <t>khong x.dựng k.hoạch và t.đọ thực hiện</t>
  </si>
  <si>
    <t>ngày 29/5/09 mới thay chủ đầu tư</t>
  </si>
  <si>
    <t>Nhà A2, B1, B2, B3 Ngọc Khánh, Ba Đình</t>
  </si>
  <si>
    <t>b/c quý VI bắt đầu di rời</t>
  </si>
  <si>
    <t>Đã hoàn chỉnh quy hoạch 1/500</t>
  </si>
  <si>
    <t>dư kiến 12/2009 h. thành q.hoạch 1/500</t>
  </si>
  <si>
    <t>đang n.cứu lập quy hoạch</t>
  </si>
  <si>
    <t>đang lập n.vụ thiết kế quy hoạch</t>
  </si>
  <si>
    <t>Chung cư Quang Trung</t>
  </si>
  <si>
    <t>Tổng cộng toàn bộ</t>
  </si>
  <si>
    <t>Nghệ an</t>
  </si>
  <si>
    <t>Tổng cộng (2+3+4)</t>
  </si>
  <si>
    <t>TT</t>
  </si>
  <si>
    <t>§Þa ph­¬ng</t>
  </si>
  <si>
    <t>Sè c«ng v¨n</t>
  </si>
  <si>
    <t>C.v¨n ngµy</t>
  </si>
  <si>
    <t>Ngµy nhËn</t>
  </si>
  <si>
    <t>Ghi chó</t>
  </si>
  <si>
    <t>V¨n b¶n tr¶ lêi c«ng v¨n 1310/BXD-QLN ngµy 02/7/2009</t>
  </si>
  <si>
    <t>Hµ Néi</t>
  </si>
  <si>
    <t>2452/BC-SXD-PTN</t>
  </si>
  <si>
    <t>17/4/09</t>
  </si>
  <si>
    <t>kh«ng sè</t>
  </si>
  <si>
    <t>23/10/09</t>
  </si>
  <si>
    <t>kh«ng ngµy</t>
  </si>
  <si>
    <t>biÓu mÉu</t>
  </si>
  <si>
    <t>28/11/09</t>
  </si>
  <si>
    <t>xin a.§¹m</t>
  </si>
  <si>
    <t>Nam §Þnh</t>
  </si>
  <si>
    <t>360/UBND-VP5</t>
  </si>
  <si>
    <t>22/7/09</t>
  </si>
  <si>
    <t>Th¸i Nguyªn</t>
  </si>
  <si>
    <t>624/SXD-QLN</t>
  </si>
  <si>
    <t>13/7/09</t>
  </si>
  <si>
    <t>§«ng Nai</t>
  </si>
  <si>
    <t>940/SXD-QLNOCS</t>
  </si>
  <si>
    <t>15/7/09</t>
  </si>
  <si>
    <t>2307/UBND-CNN</t>
  </si>
  <si>
    <t>27/3/08</t>
  </si>
  <si>
    <t>Phó Thä</t>
  </si>
  <si>
    <t>423/SXD-HT</t>
  </si>
  <si>
    <t>23/7/09</t>
  </si>
  <si>
    <t>NghÖ An</t>
  </si>
  <si>
    <t>1262/SXD-QLKT&amp;N</t>
  </si>
  <si>
    <t>28/7/09</t>
  </si>
  <si>
    <t>Hå ChÝ Minh</t>
  </si>
  <si>
    <t>6256/SXD-PTN</t>
  </si>
  <si>
    <t>13/8/09</t>
  </si>
  <si>
    <t>cã 2 phô lôc</t>
  </si>
  <si>
    <t>3547/UBND-§TMT</t>
  </si>
  <si>
    <t>16/7/09</t>
  </si>
  <si>
    <t>21/7/09</t>
  </si>
  <si>
    <t>göi c¸c ®.vi of t.phè</t>
  </si>
  <si>
    <t>Qu¶ng Ninh</t>
  </si>
  <si>
    <t>915/SXD-VL&amp;QLN</t>
  </si>
  <si>
    <t>§µ N¨ng</t>
  </si>
  <si>
    <t>136/BC-UBND</t>
  </si>
  <si>
    <t>25/9/09</t>
  </si>
  <si>
    <t>Kh¸nh Hßa</t>
  </si>
  <si>
    <t>1874/BC-SXD</t>
  </si>
  <si>
    <t>B×nh D­¬ng</t>
  </si>
  <si>
    <t>2076/SXD-QLN.HTKT</t>
  </si>
  <si>
    <t>17/9/09</t>
  </si>
  <si>
    <t>H¶i D­¬ng</t>
  </si>
  <si>
    <t>44/BC-SXD</t>
  </si>
  <si>
    <t>H¶i Phßng</t>
  </si>
  <si>
    <t>Së X.dùng-kh«ng sè</t>
  </si>
  <si>
    <t>28/8/09</t>
  </si>
  <si>
    <t>Tïng m­în-®· tra</t>
  </si>
  <si>
    <t>4360/UBND-XD</t>
  </si>
  <si>
    <t>a.S¬n m­în-®· tr¶</t>
  </si>
  <si>
    <t>Các nhà chung cư cũ đơn lẻ</t>
  </si>
  <si>
    <t>A</t>
  </si>
  <si>
    <t>B</t>
  </si>
  <si>
    <t>C</t>
  </si>
  <si>
    <t>D</t>
  </si>
  <si>
    <t>Cấp nguy hiểm của chung cư (*)</t>
  </si>
  <si>
    <t>(1)</t>
  </si>
  <si>
    <t>(2)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</si>
  <si>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</si>
  <si>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</si>
  <si>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</si>
  <si>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</si>
  <si>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</si>
  <si>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</si>
  <si>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</si>
  <si>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</si>
  <si>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</si>
  <si>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</si>
  <si>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</si>
  <si>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</si>
  <si>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UỶ BAN NHÂN DÂN TỈNH, THÀNH PHỐ............</t>
  </si>
  <si>
    <t xml:space="preserve">          </t>
  </si>
  <si>
    <t>(*) Cấp nguy hiểm được xác định theo Quy trình Đánh giá an toàn kết cấu nhà ở và công trình công cộng ban hành kèm theo Quyết định số 681/QĐ-BXD ngày 12/7/2016 của Bộ xây dựng.</t>
  </si>
  <si>
    <t>Người lập biểu</t>
  </si>
  <si>
    <t>(Ký, ghi rõ họ tên và số điện thoại liên lạc)</t>
  </si>
  <si>
    <t>I</t>
  </si>
  <si>
    <t>II</t>
  </si>
  <si>
    <t>(17)</t>
  </si>
  <si>
    <t>…</t>
  </si>
  <si>
    <t>Tên chủ đầu tư được giao thực hiện (dự kiến nếu có)</t>
  </si>
  <si>
    <t>Phụ lục số 02: Các chung cư cũ cần cải tạo, xây dựng lại trên địa bàn</t>
  </si>
  <si>
    <t>Các chung cư cũ đã và đang được triển khai cải tạo, xây dựng lại</t>
  </si>
  <si>
    <t>Số liệu các chung cư cũ cần cải tạo, xây dựng lại trên địa bàn đến năm 2021</t>
  </si>
  <si>
    <t xml:space="preserve"> (3)</t>
  </si>
  <si>
    <t xml:space="preserve"> (4)</t>
  </si>
  <si>
    <r>
      <t xml:space="preserve">     Trường hợp địa phương đã phân cấp, đánh giá xong mức độ nguy hiểm của chung cư trên địa bàn thì xác nhận vào các ô </t>
    </r>
    <r>
      <rPr>
        <i/>
        <sz val="12"/>
        <rFont val="Times New Roman"/>
        <family val="1"/>
      </rPr>
      <t>(6), (7), (8), (9)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</si>
</sst>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0"/>
    <numFmt numFmtId="166" formatCode="0.0000"/>
    <numFmt numFmtId="167" formatCode="0.00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#,##0.000"/>
    <numFmt numFmtId="175" formatCode="0.000000"/>
    <numFmt numFmtId="176" formatCode="0_);\(0\)"/>
  </numFmts>
  <fonts count="5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.VnTime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1" fontId="2" fillId="0" borderId="10" xfId="0" applyNumberFormat="1" applyFont="1" applyBorder="1" applyAlignment="1">
      <alignment horizontal="righ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 readingOrder="1"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 vertical="top"/>
    </xf>
    <xf numFmtId="0" fontId="3" fillId="4" borderId="10" xfId="0" applyFont="1" applyFill="1" applyBorder="1" applyAlignment="1">
      <alignment vertical="top"/>
    </xf>
    <xf numFmtId="0" fontId="3" fillId="4" borderId="0" xfId="0" applyFont="1" applyFill="1" applyAlignment="1">
      <alignment/>
    </xf>
    <xf numFmtId="171" fontId="3" fillId="4" borderId="10" xfId="42" applyNumberFormat="1" applyFont="1" applyFill="1" applyBorder="1" applyAlignment="1">
      <alignment/>
    </xf>
    <xf numFmtId="171" fontId="3" fillId="4" borderId="0" xfId="42" applyNumberFormat="1" applyFont="1" applyFill="1" applyAlignment="1">
      <alignment/>
    </xf>
    <xf numFmtId="0" fontId="3" fillId="4" borderId="10" xfId="0" applyFont="1" applyFill="1" applyBorder="1" applyAlignment="1">
      <alignment horizontal="center" vertical="top" wrapText="1"/>
    </xf>
    <xf numFmtId="166" fontId="3" fillId="4" borderId="10" xfId="0" applyNumberFormat="1" applyFont="1" applyFill="1" applyBorder="1" applyAlignment="1">
      <alignment horizontal="center" vertical="top" wrapText="1"/>
    </xf>
    <xf numFmtId="169" fontId="3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left"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right" vertical="top" wrapText="1"/>
    </xf>
    <xf numFmtId="1" fontId="3" fillId="4" borderId="10" xfId="0" applyNumberFormat="1" applyFont="1" applyFill="1" applyBorder="1" applyAlignment="1">
      <alignment horizontal="right" vertical="top" wrapText="1"/>
    </xf>
    <xf numFmtId="0" fontId="3" fillId="4" borderId="12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right" vertical="top" wrapText="1"/>
    </xf>
    <xf numFmtId="1" fontId="3" fillId="32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/>
    </xf>
    <xf numFmtId="166" fontId="3" fillId="4" borderId="10" xfId="0" applyNumberFormat="1" applyFont="1" applyFill="1" applyBorder="1" applyAlignment="1">
      <alignment/>
    </xf>
    <xf numFmtId="169" fontId="3" fillId="4" borderId="10" xfId="0" applyNumberFormat="1" applyFont="1" applyFill="1" applyBorder="1" applyAlignment="1">
      <alignment/>
    </xf>
    <xf numFmtId="0" fontId="3" fillId="4" borderId="12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/>
    </xf>
    <xf numFmtId="1" fontId="3" fillId="4" borderId="10" xfId="0" applyNumberFormat="1" applyFont="1" applyFill="1" applyBorder="1" applyAlignment="1">
      <alignment/>
    </xf>
    <xf numFmtId="171" fontId="3" fillId="4" borderId="10" xfId="42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171" fontId="2" fillId="0" borderId="10" xfId="42" applyNumberFormat="1" applyFont="1" applyBorder="1" applyAlignment="1">
      <alignment vertical="top" wrapText="1"/>
    </xf>
    <xf numFmtId="171" fontId="2" fillId="0" borderId="10" xfId="42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171" fontId="3" fillId="4" borderId="10" xfId="42" applyNumberFormat="1" applyFont="1" applyFill="1" applyBorder="1" applyAlignment="1">
      <alignment horizontal="center" vertical="top"/>
    </xf>
    <xf numFmtId="166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" fontId="3" fillId="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166" fontId="2" fillId="0" borderId="10" xfId="0" applyNumberFormat="1" applyFont="1" applyBorder="1" applyAlignment="1">
      <alignment vertical="top"/>
    </xf>
    <xf numFmtId="0" fontId="2" fillId="32" borderId="10" xfId="0" applyFont="1" applyFill="1" applyBorder="1" applyAlignment="1">
      <alignment horizontal="center" vertical="top"/>
    </xf>
    <xf numFmtId="166" fontId="3" fillId="0" borderId="10" xfId="0" applyNumberFormat="1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 wrapText="1"/>
    </xf>
    <xf numFmtId="169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166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66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171" fontId="3" fillId="33" borderId="10" xfId="42" applyNumberFormat="1" applyFont="1" applyFill="1" applyBorder="1" applyAlignment="1">
      <alignment vertical="top" wrapText="1"/>
    </xf>
    <xf numFmtId="0" fontId="3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vertical="top" wrapText="1"/>
    </xf>
    <xf numFmtId="2" fontId="3" fillId="4" borderId="10" xfId="0" applyNumberFormat="1" applyFont="1" applyFill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10" borderId="10" xfId="0" applyFont="1" applyFill="1" applyBorder="1" applyAlignment="1">
      <alignment horizontal="center" vertical="top"/>
    </xf>
    <xf numFmtId="0" fontId="2" fillId="1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3" fontId="2" fillId="33" borderId="10" xfId="0" applyNumberFormat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1" fontId="2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/>
    </xf>
    <xf numFmtId="174" fontId="2" fillId="0" borderId="0" xfId="0" applyNumberFormat="1" applyFont="1" applyAlignment="1">
      <alignment/>
    </xf>
    <xf numFmtId="174" fontId="2" fillId="0" borderId="0" xfId="0" applyNumberFormat="1" applyFont="1" applyAlignment="1">
      <alignment horizontal="right" vertical="top"/>
    </xf>
    <xf numFmtId="174" fontId="3" fillId="4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Border="1" applyAlignment="1">
      <alignment horizontal="right" vertical="top" wrapText="1"/>
    </xf>
    <xf numFmtId="174" fontId="3" fillId="4" borderId="10" xfId="0" applyNumberFormat="1" applyFont="1" applyFill="1" applyBorder="1" applyAlignment="1">
      <alignment/>
    </xf>
    <xf numFmtId="174" fontId="3" fillId="4" borderId="10" xfId="0" applyNumberFormat="1" applyFont="1" applyFill="1" applyBorder="1" applyAlignment="1">
      <alignment horizontal="right" vertical="top" wrapText="1"/>
    </xf>
    <xf numFmtId="174" fontId="2" fillId="33" borderId="10" xfId="0" applyNumberFormat="1" applyFont="1" applyFill="1" applyBorder="1" applyAlignment="1">
      <alignment vertical="top" wrapText="1"/>
    </xf>
    <xf numFmtId="174" fontId="2" fillId="0" borderId="10" xfId="0" applyNumberFormat="1" applyFont="1" applyBorder="1" applyAlignment="1">
      <alignment horizontal="right" vertical="top"/>
    </xf>
    <xf numFmtId="174" fontId="2" fillId="0" borderId="10" xfId="0" applyNumberFormat="1" applyFont="1" applyBorder="1" applyAlignment="1">
      <alignment vertical="top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/>
    </xf>
    <xf numFmtId="168" fontId="3" fillId="4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right" vertical="top" wrapText="1"/>
    </xf>
    <xf numFmtId="168" fontId="3" fillId="4" borderId="10" xfId="42" applyNumberFormat="1" applyFont="1" applyFill="1" applyBorder="1" applyAlignment="1">
      <alignment/>
    </xf>
    <xf numFmtId="168" fontId="2" fillId="33" borderId="10" xfId="0" applyNumberFormat="1" applyFont="1" applyFill="1" applyBorder="1" applyAlignment="1">
      <alignment vertical="top" wrapText="1"/>
    </xf>
    <xf numFmtId="168" fontId="2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vertical="top" wrapText="1"/>
    </xf>
    <xf numFmtId="166" fontId="2" fillId="0" borderId="10" xfId="0" applyNumberFormat="1" applyFont="1" applyBorder="1" applyAlignment="1">
      <alignment/>
    </xf>
    <xf numFmtId="174" fontId="2" fillId="0" borderId="10" xfId="0" applyNumberFormat="1" applyFont="1" applyBorder="1" applyAlignment="1">
      <alignment horizontal="center" vertical="top" wrapText="1"/>
    </xf>
    <xf numFmtId="174" fontId="3" fillId="4" borderId="10" xfId="42" applyNumberFormat="1" applyFont="1" applyFill="1" applyBorder="1" applyAlignment="1">
      <alignment/>
    </xf>
    <xf numFmtId="174" fontId="2" fillId="0" borderId="10" xfId="0" applyNumberFormat="1" applyFont="1" applyBorder="1" applyAlignment="1">
      <alignment/>
    </xf>
    <xf numFmtId="174" fontId="3" fillId="33" borderId="10" xfId="42" applyNumberFormat="1" applyFont="1" applyFill="1" applyBorder="1" applyAlignment="1">
      <alignment vertical="top" wrapText="1"/>
    </xf>
    <xf numFmtId="174" fontId="2" fillId="0" borderId="10" xfId="0" applyNumberFormat="1" applyFont="1" applyBorder="1" applyAlignment="1">
      <alignment/>
    </xf>
    <xf numFmtId="168" fontId="7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 vertical="top"/>
    </xf>
    <xf numFmtId="168" fontId="3" fillId="0" borderId="10" xfId="0" applyNumberFormat="1" applyFont="1" applyBorder="1" applyAlignment="1">
      <alignment horizontal="right" vertical="top" wrapText="1"/>
    </xf>
    <xf numFmtId="168" fontId="2" fillId="0" borderId="10" xfId="0" applyNumberFormat="1" applyFont="1" applyBorder="1" applyAlignment="1">
      <alignment horizontal="left"/>
    </xf>
    <xf numFmtId="168" fontId="3" fillId="4" borderId="10" xfId="0" applyNumberFormat="1" applyFont="1" applyFill="1" applyBorder="1" applyAlignment="1">
      <alignment horizontal="right" vertical="top" wrapText="1"/>
    </xf>
    <xf numFmtId="168" fontId="3" fillId="4" borderId="10" xfId="42" applyNumberFormat="1" applyFont="1" applyFill="1" applyBorder="1" applyAlignment="1">
      <alignment horizontal="right" vertical="top" wrapText="1"/>
    </xf>
    <xf numFmtId="168" fontId="3" fillId="4" borderId="10" xfId="42" applyNumberFormat="1" applyFont="1" applyFill="1" applyBorder="1" applyAlignment="1">
      <alignment horizontal="right"/>
    </xf>
    <xf numFmtId="168" fontId="2" fillId="0" borderId="10" xfId="42" applyNumberFormat="1" applyFont="1" applyBorder="1" applyAlignment="1">
      <alignment horizontal="right" vertical="top" wrapText="1"/>
    </xf>
    <xf numFmtId="168" fontId="3" fillId="32" borderId="10" xfId="0" applyNumberFormat="1" applyFont="1" applyFill="1" applyBorder="1" applyAlignment="1">
      <alignment horizontal="right" vertical="top" wrapText="1"/>
    </xf>
    <xf numFmtId="168" fontId="2" fillId="32" borderId="10" xfId="0" applyNumberFormat="1" applyFont="1" applyFill="1" applyBorder="1" applyAlignment="1">
      <alignment horizontal="right" vertical="top"/>
    </xf>
    <xf numFmtId="168" fontId="10" fillId="33" borderId="10" xfId="0" applyNumberFormat="1" applyFont="1" applyFill="1" applyBorder="1" applyAlignment="1">
      <alignment horizontal="right" vertical="top"/>
    </xf>
    <xf numFmtId="168" fontId="2" fillId="33" borderId="10" xfId="0" applyNumberFormat="1" applyFont="1" applyFill="1" applyBorder="1" applyAlignment="1">
      <alignment horizontal="right" vertical="top" wrapText="1"/>
    </xf>
    <xf numFmtId="168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4" borderId="10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3" fillId="4" borderId="10" xfId="42" applyNumberFormat="1" applyFont="1" applyFill="1" applyBorder="1" applyAlignment="1">
      <alignment/>
    </xf>
    <xf numFmtId="3" fontId="3" fillId="4" borderId="10" xfId="0" applyNumberFormat="1" applyFont="1" applyFill="1" applyBorder="1" applyAlignment="1">
      <alignment horizontal="center" vertical="top" wrapText="1"/>
    </xf>
    <xf numFmtId="3" fontId="3" fillId="32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vertical="top"/>
    </xf>
    <xf numFmtId="3" fontId="0" fillId="33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 vertical="top"/>
    </xf>
    <xf numFmtId="3" fontId="3" fillId="4" borderId="10" xfId="42" applyNumberFormat="1" applyFont="1" applyFill="1" applyBorder="1" applyAlignment="1">
      <alignment horizontal="center" vertical="top" wrapText="1"/>
    </xf>
    <xf numFmtId="3" fontId="3" fillId="4" borderId="10" xfId="42" applyNumberFormat="1" applyFont="1" applyFill="1" applyBorder="1" applyAlignment="1">
      <alignment horizontal="center" vertical="top"/>
    </xf>
    <xf numFmtId="3" fontId="3" fillId="32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/>
    </xf>
    <xf numFmtId="3" fontId="2" fillId="32" borderId="10" xfId="0" applyNumberFormat="1" applyFont="1" applyFill="1" applyBorder="1" applyAlignment="1">
      <alignment horizontal="center" vertical="top"/>
    </xf>
    <xf numFmtId="3" fontId="0" fillId="33" borderId="10" xfId="0" applyNumberFormat="1" applyFill="1" applyBorder="1" applyAlignment="1">
      <alignment horizontal="center" vertical="top"/>
    </xf>
    <xf numFmtId="3" fontId="2" fillId="0" borderId="10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center" vertical="top"/>
    </xf>
    <xf numFmtId="174" fontId="3" fillId="4" borderId="10" xfId="42" applyNumberFormat="1" applyFont="1" applyFill="1" applyBorder="1" applyAlignment="1">
      <alignment horizontal="right" vertical="top" wrapText="1"/>
    </xf>
    <xf numFmtId="174" fontId="3" fillId="32" borderId="10" xfId="0" applyNumberFormat="1" applyFont="1" applyFill="1" applyBorder="1" applyAlignment="1">
      <alignment horizontal="right" vertical="top" wrapText="1"/>
    </xf>
    <xf numFmtId="174" fontId="3" fillId="0" borderId="10" xfId="0" applyNumberFormat="1" applyFont="1" applyBorder="1" applyAlignment="1">
      <alignment horizontal="right" vertical="top" wrapText="1"/>
    </xf>
    <xf numFmtId="174" fontId="3" fillId="4" borderId="10" xfId="42" applyNumberFormat="1" applyFont="1" applyFill="1" applyBorder="1" applyAlignment="1">
      <alignment horizontal="right"/>
    </xf>
    <xf numFmtId="174" fontId="7" fillId="0" borderId="10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174" fontId="0" fillId="33" borderId="10" xfId="0" applyNumberFormat="1" applyFill="1" applyBorder="1" applyAlignment="1">
      <alignment horizontal="right"/>
    </xf>
    <xf numFmtId="174" fontId="2" fillId="33" borderId="10" xfId="0" applyNumberFormat="1" applyFont="1" applyFill="1" applyBorder="1" applyAlignment="1">
      <alignment horizontal="right" vertical="top" wrapText="1"/>
    </xf>
    <xf numFmtId="174" fontId="0" fillId="0" borderId="0" xfId="0" applyNumberFormat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3" fillId="4" borderId="10" xfId="0" applyNumberFormat="1" applyFont="1" applyFill="1" applyBorder="1" applyAlignment="1">
      <alignment horizontal="right" vertical="top" wrapText="1"/>
    </xf>
    <xf numFmtId="166" fontId="2" fillId="0" borderId="10" xfId="0" applyNumberFormat="1" applyFont="1" applyBorder="1" applyAlignment="1">
      <alignment horizontal="right" vertical="top" wrapText="1"/>
    </xf>
    <xf numFmtId="166" fontId="3" fillId="4" borderId="10" xfId="42" applyNumberFormat="1" applyFont="1" applyFill="1" applyBorder="1" applyAlignment="1">
      <alignment horizontal="right" vertical="top" wrapText="1"/>
    </xf>
    <xf numFmtId="166" fontId="3" fillId="4" borderId="10" xfId="42" applyNumberFormat="1" applyFont="1" applyFill="1" applyBorder="1" applyAlignment="1">
      <alignment horizontal="right"/>
    </xf>
    <xf numFmtId="166" fontId="3" fillId="32" borderId="10" xfId="0" applyNumberFormat="1" applyFont="1" applyFill="1" applyBorder="1" applyAlignment="1">
      <alignment horizontal="right" vertical="top" wrapText="1"/>
    </xf>
    <xf numFmtId="166" fontId="2" fillId="32" borderId="10" xfId="0" applyNumberFormat="1" applyFont="1" applyFill="1" applyBorder="1" applyAlignment="1">
      <alignment horizontal="right"/>
    </xf>
    <xf numFmtId="166" fontId="7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 vertical="top"/>
    </xf>
    <xf numFmtId="166" fontId="2" fillId="32" borderId="10" xfId="0" applyNumberFormat="1" applyFont="1" applyFill="1" applyBorder="1" applyAlignment="1">
      <alignment horizontal="right" vertical="top"/>
    </xf>
    <xf numFmtId="166" fontId="9" fillId="33" borderId="10" xfId="0" applyNumberFormat="1" applyFont="1" applyFill="1" applyBorder="1" applyAlignment="1">
      <alignment horizontal="right" vertical="top"/>
    </xf>
    <xf numFmtId="166" fontId="2" fillId="33" borderId="10" xfId="0" applyNumberFormat="1" applyFont="1" applyFill="1" applyBorder="1" applyAlignment="1">
      <alignment horizontal="right" vertical="top" wrapText="1"/>
    </xf>
    <xf numFmtId="166" fontId="8" fillId="33" borderId="10" xfId="0" applyNumberFormat="1" applyFont="1" applyFill="1" applyBorder="1" applyAlignment="1">
      <alignment horizontal="right" vertical="top" wrapText="1"/>
    </xf>
    <xf numFmtId="166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4" fontId="2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/>
    </xf>
    <xf numFmtId="165" fontId="3" fillId="33" borderId="10" xfId="0" applyNumberFormat="1" applyFont="1" applyFill="1" applyBorder="1" applyAlignment="1">
      <alignment horizontal="right" vertical="top" wrapText="1"/>
    </xf>
    <xf numFmtId="1" fontId="3" fillId="33" borderId="10" xfId="0" applyNumberFormat="1" applyFont="1" applyFill="1" applyBorder="1" applyAlignment="1">
      <alignment horizontal="right" vertical="top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1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14" fontId="13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4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176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166" fontId="3" fillId="0" borderId="13" xfId="0" applyNumberFormat="1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4" fontId="3" fillId="0" borderId="13" xfId="0" applyNumberFormat="1" applyFont="1" applyBorder="1" applyAlignment="1">
      <alignment horizontal="right" vertical="center" wrapText="1"/>
    </xf>
    <xf numFmtId="174" fontId="3" fillId="0" borderId="11" xfId="0" applyNumberFormat="1" applyFont="1" applyBorder="1" applyAlignment="1">
      <alignment horizontal="right" vertical="center"/>
    </xf>
    <xf numFmtId="174" fontId="3" fillId="0" borderId="14" xfId="0" applyNumberFormat="1" applyFont="1" applyBorder="1" applyAlignment="1">
      <alignment horizontal="right" vertical="center"/>
    </xf>
    <xf numFmtId="166" fontId="5" fillId="0" borderId="0" xfId="0" applyNumberFormat="1" applyFont="1" applyAlignment="1">
      <alignment horizontal="center"/>
    </xf>
    <xf numFmtId="171" fontId="3" fillId="4" borderId="12" xfId="42" applyNumberFormat="1" applyFont="1" applyFill="1" applyBorder="1" applyAlignment="1">
      <alignment horizontal="left"/>
    </xf>
    <xf numFmtId="171" fontId="3" fillId="4" borderId="16" xfId="42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6" fontId="3" fillId="0" borderId="13" xfId="0" applyNumberFormat="1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8" fontId="3" fillId="0" borderId="13" xfId="0" applyNumberFormat="1" applyFont="1" applyBorder="1" applyAlignment="1">
      <alignment horizontal="right" vertical="center" wrapText="1"/>
    </xf>
    <xf numFmtId="168" fontId="3" fillId="0" borderId="14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66" fontId="3" fillId="0" borderId="13" xfId="0" applyNumberFormat="1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 wrapText="1"/>
    </xf>
    <xf numFmtId="166" fontId="18" fillId="0" borderId="11" xfId="0" applyNumberFormat="1" applyFont="1" applyBorder="1" applyAlignment="1">
      <alignment horizontal="center" vertical="center" wrapText="1"/>
    </xf>
    <xf numFmtId="166" fontId="18" fillId="0" borderId="14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8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74" fontId="3" fillId="0" borderId="13" xfId="0" applyNumberFormat="1" applyFont="1" applyBorder="1" applyAlignment="1">
      <alignment horizontal="center" vertical="center" wrapText="1"/>
    </xf>
    <xf numFmtId="174" fontId="3" fillId="0" borderId="14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vertical="center"/>
    </xf>
    <xf numFmtId="174" fontId="3" fillId="0" borderId="14" xfId="0" applyNumberFormat="1" applyFont="1" applyBorder="1" applyAlignment="1">
      <alignment vertical="center"/>
    </xf>
    <xf numFmtId="168" fontId="3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0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G340" sqref="G340"/>
    </sheetView>
  </sheetViews>
  <sheetFormatPr defaultColWidth="9.140625" defaultRowHeight="12.75"/>
  <cols>
    <col min="1" max="1" width="4.7109375" style="53" customWidth="1"/>
    <col min="2" max="2" width="23.8515625" style="2" customWidth="1"/>
    <col min="3" max="3" width="17.28125" style="2" customWidth="1"/>
    <col min="4" max="4" width="9.57421875" style="174" customWidth="1"/>
    <col min="5" max="5" width="11.7109375" style="114" customWidth="1"/>
    <col min="6" max="6" width="7.28125" style="156" customWidth="1"/>
    <col min="7" max="7" width="9.140625" style="24" customWidth="1"/>
    <col min="8" max="8" width="10.421875" style="24" customWidth="1"/>
    <col min="9" max="9" width="10.140625" style="105" customWidth="1"/>
    <col min="10" max="10" width="10.421875" style="4" customWidth="1"/>
    <col min="11" max="11" width="12.8515625" style="3" customWidth="1"/>
    <col min="12" max="12" width="6.421875" style="140" customWidth="1"/>
    <col min="13" max="13" width="11.57421875" style="2" customWidth="1"/>
    <col min="49" max="16384" width="9.140625" style="2" customWidth="1"/>
  </cols>
  <sheetData>
    <row r="1" ht="15.75">
      <c r="A1" s="61" t="s">
        <v>521</v>
      </c>
    </row>
    <row r="2" spans="1:13" ht="20.25">
      <c r="A2" s="242" t="s">
        <v>203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4" spans="1:48" s="45" customFormat="1" ht="17.25" customHeight="1">
      <c r="A4" s="245" t="s">
        <v>0</v>
      </c>
      <c r="B4" s="227" t="s">
        <v>1</v>
      </c>
      <c r="C4" s="227" t="s">
        <v>2</v>
      </c>
      <c r="D4" s="230" t="s">
        <v>3</v>
      </c>
      <c r="E4" s="248"/>
      <c r="F4" s="249"/>
      <c r="G4" s="230" t="s">
        <v>7</v>
      </c>
      <c r="H4" s="249"/>
      <c r="I4" s="239" t="s">
        <v>8</v>
      </c>
      <c r="J4" s="230" t="s">
        <v>9</v>
      </c>
      <c r="K4" s="231"/>
      <c r="L4" s="232"/>
      <c r="M4" s="227" t="s">
        <v>10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48" s="45" customFormat="1" ht="45.75" customHeight="1">
      <c r="A5" s="246"/>
      <c r="B5" s="228"/>
      <c r="C5" s="228"/>
      <c r="D5" s="250" t="s">
        <v>5</v>
      </c>
      <c r="E5" s="252" t="s">
        <v>4</v>
      </c>
      <c r="F5" s="254" t="s">
        <v>6</v>
      </c>
      <c r="G5" s="233" t="s">
        <v>31</v>
      </c>
      <c r="H5" s="233" t="s">
        <v>32</v>
      </c>
      <c r="I5" s="240"/>
      <c r="J5" s="233" t="s">
        <v>5</v>
      </c>
      <c r="K5" s="233" t="s">
        <v>4</v>
      </c>
      <c r="L5" s="235" t="s">
        <v>6</v>
      </c>
      <c r="M5" s="22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45" customFormat="1" ht="15.75">
      <c r="A6" s="247"/>
      <c r="B6" s="229"/>
      <c r="C6" s="229"/>
      <c r="D6" s="251"/>
      <c r="E6" s="253"/>
      <c r="F6" s="255"/>
      <c r="G6" s="234"/>
      <c r="H6" s="234"/>
      <c r="I6" s="241"/>
      <c r="J6" s="234"/>
      <c r="K6" s="234"/>
      <c r="L6" s="236"/>
      <c r="M6" s="22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13" ht="13.5" customHeight="1">
      <c r="A7" s="11"/>
      <c r="B7" s="6"/>
      <c r="C7" s="6"/>
      <c r="D7" s="175"/>
      <c r="E7" s="119"/>
      <c r="F7" s="149"/>
      <c r="G7" s="8"/>
      <c r="H7" s="8"/>
      <c r="I7" s="111"/>
      <c r="J7" s="9"/>
      <c r="K7" s="10"/>
      <c r="L7" s="141"/>
      <c r="M7" s="6"/>
    </row>
    <row r="8" spans="1:48" s="27" customFormat="1" ht="15.75">
      <c r="A8" s="33">
        <v>1</v>
      </c>
      <c r="B8" s="34" t="s">
        <v>68</v>
      </c>
      <c r="C8" s="30"/>
      <c r="D8" s="176"/>
      <c r="E8" s="131"/>
      <c r="F8" s="145"/>
      <c r="G8" s="35"/>
      <c r="H8" s="35"/>
      <c r="I8" s="109"/>
      <c r="J8" s="36"/>
      <c r="K8" s="37"/>
      <c r="L8" s="142"/>
      <c r="M8" s="30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13" ht="15.75">
      <c r="A9" s="11" t="s">
        <v>12</v>
      </c>
      <c r="B9" s="19" t="s">
        <v>76</v>
      </c>
      <c r="C9" s="12"/>
      <c r="D9" s="177"/>
      <c r="E9" s="116"/>
      <c r="F9" s="101"/>
      <c r="G9" s="15"/>
      <c r="H9" s="15"/>
      <c r="I9" s="107"/>
      <c r="J9" s="17"/>
      <c r="K9" s="18"/>
      <c r="L9" s="143"/>
      <c r="M9" s="12"/>
    </row>
    <row r="10" spans="1:13" ht="63">
      <c r="A10" s="11">
        <v>1</v>
      </c>
      <c r="B10" s="12" t="s">
        <v>77</v>
      </c>
      <c r="C10" s="12" t="s">
        <v>78</v>
      </c>
      <c r="D10" s="177"/>
      <c r="E10" s="116"/>
      <c r="F10" s="101"/>
      <c r="G10" s="15"/>
      <c r="H10" s="15"/>
      <c r="I10" s="107"/>
      <c r="J10" s="17"/>
      <c r="K10" s="18"/>
      <c r="L10" s="143"/>
      <c r="M10" s="12" t="s">
        <v>81</v>
      </c>
    </row>
    <row r="11" spans="1:12" ht="31.5">
      <c r="A11" s="11">
        <v>2</v>
      </c>
      <c r="B11" s="20" t="s">
        <v>83</v>
      </c>
      <c r="C11" s="12" t="s">
        <v>80</v>
      </c>
      <c r="D11" s="177"/>
      <c r="E11" s="116"/>
      <c r="F11" s="101"/>
      <c r="G11" s="15"/>
      <c r="H11" s="15"/>
      <c r="I11" s="107"/>
      <c r="J11" s="17"/>
      <c r="K11" s="18"/>
      <c r="L11" s="143"/>
    </row>
    <row r="12" spans="1:13" ht="47.25">
      <c r="A12" s="11">
        <v>3</v>
      </c>
      <c r="B12" s="12" t="s">
        <v>79</v>
      </c>
      <c r="C12" s="12" t="s">
        <v>84</v>
      </c>
      <c r="D12" s="177"/>
      <c r="E12" s="116"/>
      <c r="F12" s="101"/>
      <c r="G12" s="15"/>
      <c r="H12" s="15"/>
      <c r="I12" s="107"/>
      <c r="J12" s="17"/>
      <c r="K12" s="18"/>
      <c r="L12" s="143"/>
      <c r="M12" s="12" t="s">
        <v>82</v>
      </c>
    </row>
    <row r="13" spans="1:13" ht="31.5">
      <c r="A13" s="11">
        <v>4</v>
      </c>
      <c r="B13" s="12" t="s">
        <v>85</v>
      </c>
      <c r="C13" s="12" t="s">
        <v>86</v>
      </c>
      <c r="D13" s="177"/>
      <c r="E13" s="116"/>
      <c r="F13" s="101"/>
      <c r="G13" s="15"/>
      <c r="H13" s="15"/>
      <c r="I13" s="107"/>
      <c r="J13" s="17"/>
      <c r="K13" s="18"/>
      <c r="L13" s="143"/>
      <c r="M13" s="12"/>
    </row>
    <row r="14" spans="1:13" ht="31.5">
      <c r="A14" s="11">
        <v>5</v>
      </c>
      <c r="B14" s="12" t="s">
        <v>87</v>
      </c>
      <c r="C14" s="12" t="s">
        <v>88</v>
      </c>
      <c r="D14" s="177"/>
      <c r="E14" s="116"/>
      <c r="F14" s="101"/>
      <c r="G14" s="15"/>
      <c r="H14" s="15"/>
      <c r="I14" s="107"/>
      <c r="J14" s="17"/>
      <c r="K14" s="18"/>
      <c r="L14" s="143"/>
      <c r="M14" s="12"/>
    </row>
    <row r="15" spans="1:13" ht="63">
      <c r="A15" s="11">
        <v>6</v>
      </c>
      <c r="B15" s="12" t="s">
        <v>89</v>
      </c>
      <c r="C15" s="12" t="s">
        <v>90</v>
      </c>
      <c r="D15" s="177"/>
      <c r="E15" s="116"/>
      <c r="F15" s="101"/>
      <c r="G15" s="15"/>
      <c r="H15" s="15"/>
      <c r="I15" s="107"/>
      <c r="J15" s="17"/>
      <c r="K15" s="18"/>
      <c r="L15" s="143"/>
      <c r="M15" s="12"/>
    </row>
    <row r="16" spans="1:13" ht="47.25">
      <c r="A16" s="11">
        <v>7</v>
      </c>
      <c r="B16" s="12" t="s">
        <v>91</v>
      </c>
      <c r="C16" s="12" t="s">
        <v>92</v>
      </c>
      <c r="D16" s="177"/>
      <c r="E16" s="116"/>
      <c r="F16" s="101"/>
      <c r="G16" s="15"/>
      <c r="H16" s="15"/>
      <c r="I16" s="107"/>
      <c r="J16" s="17"/>
      <c r="K16" s="18"/>
      <c r="L16" s="143"/>
      <c r="M16" s="12"/>
    </row>
    <row r="17" spans="1:13" ht="63">
      <c r="A17" s="11">
        <v>8</v>
      </c>
      <c r="B17" s="12" t="s">
        <v>93</v>
      </c>
      <c r="C17" s="12" t="s">
        <v>94</v>
      </c>
      <c r="D17" s="177"/>
      <c r="E17" s="116"/>
      <c r="F17" s="101"/>
      <c r="G17" s="15"/>
      <c r="H17" s="15"/>
      <c r="I17" s="107"/>
      <c r="J17" s="17"/>
      <c r="K17" s="18"/>
      <c r="L17" s="143"/>
      <c r="M17" s="12"/>
    </row>
    <row r="18" spans="1:13" ht="78.75">
      <c r="A18" s="11">
        <v>9</v>
      </c>
      <c r="B18" s="12" t="s">
        <v>95</v>
      </c>
      <c r="C18" s="12" t="s">
        <v>96</v>
      </c>
      <c r="D18" s="177"/>
      <c r="E18" s="116"/>
      <c r="F18" s="101"/>
      <c r="G18" s="15"/>
      <c r="H18" s="15"/>
      <c r="I18" s="107"/>
      <c r="J18" s="17"/>
      <c r="K18" s="18"/>
      <c r="L18" s="143"/>
      <c r="M18" s="12"/>
    </row>
    <row r="19" spans="1:13" ht="31.5">
      <c r="A19" s="11">
        <v>10</v>
      </c>
      <c r="B19" s="12" t="s">
        <v>97</v>
      </c>
      <c r="C19" s="12" t="s">
        <v>98</v>
      </c>
      <c r="D19" s="177"/>
      <c r="E19" s="116"/>
      <c r="F19" s="101"/>
      <c r="G19" s="15"/>
      <c r="H19" s="15"/>
      <c r="I19" s="107"/>
      <c r="J19" s="17"/>
      <c r="K19" s="18"/>
      <c r="L19" s="143"/>
      <c r="M19" s="12"/>
    </row>
    <row r="20" spans="1:13" ht="94.5">
      <c r="A20" s="11">
        <v>11</v>
      </c>
      <c r="B20" s="12" t="s">
        <v>99</v>
      </c>
      <c r="C20" s="12" t="s">
        <v>100</v>
      </c>
      <c r="D20" s="177"/>
      <c r="E20" s="116"/>
      <c r="F20" s="101"/>
      <c r="G20" s="15"/>
      <c r="H20" s="15"/>
      <c r="I20" s="107"/>
      <c r="J20" s="17"/>
      <c r="K20" s="18"/>
      <c r="L20" s="143"/>
      <c r="M20" s="12"/>
    </row>
    <row r="21" spans="1:13" ht="31.5">
      <c r="A21" s="11">
        <v>12</v>
      </c>
      <c r="B21" s="12" t="s">
        <v>101</v>
      </c>
      <c r="C21" s="12" t="s">
        <v>98</v>
      </c>
      <c r="D21" s="177"/>
      <c r="E21" s="116"/>
      <c r="F21" s="101"/>
      <c r="G21" s="15"/>
      <c r="H21" s="15"/>
      <c r="I21" s="107"/>
      <c r="J21" s="17"/>
      <c r="K21" s="18"/>
      <c r="L21" s="143"/>
      <c r="M21" s="12"/>
    </row>
    <row r="22" spans="1:13" ht="31.5">
      <c r="A22" s="11">
        <v>13</v>
      </c>
      <c r="B22" s="12" t="s">
        <v>102</v>
      </c>
      <c r="C22" s="12" t="s">
        <v>103</v>
      </c>
      <c r="D22" s="177"/>
      <c r="E22" s="116"/>
      <c r="F22" s="101"/>
      <c r="G22" s="15"/>
      <c r="H22" s="15"/>
      <c r="I22" s="107"/>
      <c r="J22" s="17"/>
      <c r="K22" s="18"/>
      <c r="L22" s="143"/>
      <c r="M22" s="12"/>
    </row>
    <row r="23" spans="1:13" ht="63">
      <c r="A23" s="11">
        <v>14</v>
      </c>
      <c r="B23" s="12" t="s">
        <v>104</v>
      </c>
      <c r="C23" s="12" t="s">
        <v>105</v>
      </c>
      <c r="D23" s="177"/>
      <c r="E23" s="116"/>
      <c r="F23" s="101"/>
      <c r="G23" s="15"/>
      <c r="H23" s="15"/>
      <c r="I23" s="107"/>
      <c r="J23" s="17"/>
      <c r="K23" s="18"/>
      <c r="L23" s="143"/>
      <c r="M23" s="12"/>
    </row>
    <row r="24" spans="1:13" ht="47.25">
      <c r="A24" s="11">
        <v>15</v>
      </c>
      <c r="B24" s="12" t="s">
        <v>106</v>
      </c>
      <c r="C24" s="12" t="s">
        <v>107</v>
      </c>
      <c r="D24" s="177"/>
      <c r="E24" s="116"/>
      <c r="F24" s="101"/>
      <c r="G24" s="15"/>
      <c r="H24" s="15"/>
      <c r="I24" s="107"/>
      <c r="J24" s="17"/>
      <c r="K24" s="18"/>
      <c r="L24" s="143"/>
      <c r="M24" s="12"/>
    </row>
    <row r="25" spans="1:13" ht="31.5">
      <c r="A25" s="11">
        <v>16</v>
      </c>
      <c r="B25" s="12" t="s">
        <v>108</v>
      </c>
      <c r="C25" s="12" t="s">
        <v>109</v>
      </c>
      <c r="D25" s="177"/>
      <c r="E25" s="116"/>
      <c r="F25" s="101"/>
      <c r="G25" s="15"/>
      <c r="H25" s="15"/>
      <c r="I25" s="107"/>
      <c r="J25" s="17"/>
      <c r="K25" s="18"/>
      <c r="L25" s="143"/>
      <c r="M25" s="12"/>
    </row>
    <row r="26" spans="1:13" ht="31.5">
      <c r="A26" s="11">
        <v>17</v>
      </c>
      <c r="B26" s="12" t="s">
        <v>110</v>
      </c>
      <c r="C26" s="12" t="s">
        <v>111</v>
      </c>
      <c r="D26" s="177"/>
      <c r="E26" s="116"/>
      <c r="F26" s="101"/>
      <c r="G26" s="15"/>
      <c r="H26" s="15"/>
      <c r="I26" s="107"/>
      <c r="J26" s="17"/>
      <c r="K26" s="18"/>
      <c r="L26" s="143"/>
      <c r="M26" s="12"/>
    </row>
    <row r="27" spans="1:13" ht="31.5">
      <c r="A27" s="11">
        <v>18</v>
      </c>
      <c r="B27" s="12" t="s">
        <v>112</v>
      </c>
      <c r="C27" s="12" t="s">
        <v>113</v>
      </c>
      <c r="D27" s="177"/>
      <c r="E27" s="116"/>
      <c r="F27" s="101"/>
      <c r="G27" s="15"/>
      <c r="H27" s="15"/>
      <c r="I27" s="107"/>
      <c r="J27" s="17"/>
      <c r="K27" s="18"/>
      <c r="L27" s="143"/>
      <c r="M27" s="12"/>
    </row>
    <row r="28" spans="1:13" ht="31.5">
      <c r="A28" s="11">
        <v>19</v>
      </c>
      <c r="B28" s="12" t="s">
        <v>114</v>
      </c>
      <c r="C28" s="12" t="s">
        <v>115</v>
      </c>
      <c r="D28" s="177"/>
      <c r="E28" s="116"/>
      <c r="F28" s="101"/>
      <c r="G28" s="15"/>
      <c r="H28" s="15"/>
      <c r="I28" s="107"/>
      <c r="J28" s="17"/>
      <c r="K28" s="18"/>
      <c r="L28" s="143"/>
      <c r="M28" s="12"/>
    </row>
    <row r="29" spans="1:13" ht="63">
      <c r="A29" s="11">
        <v>20</v>
      </c>
      <c r="B29" s="12" t="s">
        <v>116</v>
      </c>
      <c r="C29" s="12" t="s">
        <v>117</v>
      </c>
      <c r="D29" s="177"/>
      <c r="E29" s="116"/>
      <c r="F29" s="101"/>
      <c r="G29" s="15"/>
      <c r="H29" s="15"/>
      <c r="I29" s="107"/>
      <c r="J29" s="17"/>
      <c r="K29" s="18"/>
      <c r="L29" s="143"/>
      <c r="M29" s="12"/>
    </row>
    <row r="30" spans="1:13" ht="31.5">
      <c r="A30" s="11">
        <v>21</v>
      </c>
      <c r="B30" s="12" t="s">
        <v>118</v>
      </c>
      <c r="C30" s="12" t="s">
        <v>119</v>
      </c>
      <c r="D30" s="177"/>
      <c r="E30" s="116"/>
      <c r="F30" s="101"/>
      <c r="G30" s="15"/>
      <c r="H30" s="15"/>
      <c r="I30" s="107"/>
      <c r="J30" s="17"/>
      <c r="K30" s="18"/>
      <c r="L30" s="143"/>
      <c r="M30" s="12"/>
    </row>
    <row r="31" spans="1:13" ht="31.5">
      <c r="A31" s="11">
        <v>22</v>
      </c>
      <c r="B31" s="12" t="s">
        <v>120</v>
      </c>
      <c r="C31" s="12" t="s">
        <v>119</v>
      </c>
      <c r="D31" s="177"/>
      <c r="E31" s="116"/>
      <c r="F31" s="101"/>
      <c r="G31" s="15"/>
      <c r="H31" s="15"/>
      <c r="I31" s="107"/>
      <c r="J31" s="17"/>
      <c r="K31" s="18"/>
      <c r="L31" s="143"/>
      <c r="M31" s="12"/>
    </row>
    <row r="32" spans="1:13" ht="31.5">
      <c r="A32" s="11">
        <v>23</v>
      </c>
      <c r="B32" s="12" t="s">
        <v>123</v>
      </c>
      <c r="C32" s="12" t="s">
        <v>121</v>
      </c>
      <c r="D32" s="177"/>
      <c r="E32" s="116"/>
      <c r="F32" s="101"/>
      <c r="G32" s="15"/>
      <c r="H32" s="15"/>
      <c r="I32" s="107"/>
      <c r="J32" s="17"/>
      <c r="K32" s="18"/>
      <c r="L32" s="143"/>
      <c r="M32" s="12"/>
    </row>
    <row r="33" spans="1:13" ht="63">
      <c r="A33" s="11">
        <v>24</v>
      </c>
      <c r="B33" s="12" t="s">
        <v>122</v>
      </c>
      <c r="C33" s="12" t="s">
        <v>124</v>
      </c>
      <c r="D33" s="177"/>
      <c r="E33" s="116"/>
      <c r="F33" s="101"/>
      <c r="G33" s="15"/>
      <c r="H33" s="15"/>
      <c r="I33" s="107"/>
      <c r="J33" s="17"/>
      <c r="K33" s="18"/>
      <c r="L33" s="143"/>
      <c r="M33" s="12"/>
    </row>
    <row r="34" spans="1:13" ht="31.5">
      <c r="A34" s="11">
        <v>25</v>
      </c>
      <c r="B34" s="12" t="s">
        <v>125</v>
      </c>
      <c r="C34" s="12" t="s">
        <v>121</v>
      </c>
      <c r="D34" s="177"/>
      <c r="E34" s="116"/>
      <c r="F34" s="101"/>
      <c r="G34" s="15"/>
      <c r="H34" s="15"/>
      <c r="I34" s="107"/>
      <c r="J34" s="17"/>
      <c r="K34" s="18"/>
      <c r="L34" s="143"/>
      <c r="M34" s="12"/>
    </row>
    <row r="35" spans="1:13" ht="31.5">
      <c r="A35" s="11">
        <v>26</v>
      </c>
      <c r="B35" s="12" t="s">
        <v>127</v>
      </c>
      <c r="C35" s="12" t="s">
        <v>126</v>
      </c>
      <c r="D35" s="177"/>
      <c r="E35" s="116"/>
      <c r="F35" s="101"/>
      <c r="G35" s="15"/>
      <c r="H35" s="15"/>
      <c r="I35" s="107"/>
      <c r="J35" s="17"/>
      <c r="K35" s="18"/>
      <c r="L35" s="143"/>
      <c r="M35" s="12"/>
    </row>
    <row r="36" spans="1:13" ht="31.5">
      <c r="A36" s="11">
        <v>27</v>
      </c>
      <c r="B36" s="12" t="s">
        <v>128</v>
      </c>
      <c r="C36" s="12" t="s">
        <v>129</v>
      </c>
      <c r="D36" s="177"/>
      <c r="E36" s="116"/>
      <c r="F36" s="101"/>
      <c r="G36" s="15"/>
      <c r="H36" s="15"/>
      <c r="I36" s="107"/>
      <c r="J36" s="17"/>
      <c r="K36" s="18"/>
      <c r="L36" s="143"/>
      <c r="M36" s="12"/>
    </row>
    <row r="37" spans="1:13" ht="31.5">
      <c r="A37" s="11">
        <v>28</v>
      </c>
      <c r="B37" s="12" t="s">
        <v>131</v>
      </c>
      <c r="C37" s="12" t="s">
        <v>130</v>
      </c>
      <c r="D37" s="177"/>
      <c r="E37" s="116"/>
      <c r="F37" s="101"/>
      <c r="G37" s="15"/>
      <c r="H37" s="15"/>
      <c r="I37" s="107"/>
      <c r="J37" s="17"/>
      <c r="K37" s="18"/>
      <c r="L37" s="143"/>
      <c r="M37" s="12"/>
    </row>
    <row r="38" spans="1:13" ht="31.5">
      <c r="A38" s="11">
        <v>29</v>
      </c>
      <c r="B38" s="12" t="s">
        <v>135</v>
      </c>
      <c r="C38" s="12" t="s">
        <v>119</v>
      </c>
      <c r="D38" s="177"/>
      <c r="E38" s="116"/>
      <c r="F38" s="101"/>
      <c r="G38" s="15"/>
      <c r="H38" s="15"/>
      <c r="I38" s="107"/>
      <c r="J38" s="17"/>
      <c r="K38" s="18"/>
      <c r="L38" s="143"/>
      <c r="M38" s="12"/>
    </row>
    <row r="39" spans="1:13" ht="47.25">
      <c r="A39" s="11">
        <v>30</v>
      </c>
      <c r="B39" s="12" t="s">
        <v>134</v>
      </c>
      <c r="C39" s="12" t="s">
        <v>132</v>
      </c>
      <c r="D39" s="177"/>
      <c r="E39" s="116"/>
      <c r="F39" s="101"/>
      <c r="G39" s="15"/>
      <c r="H39" s="15"/>
      <c r="I39" s="107"/>
      <c r="J39" s="17"/>
      <c r="K39" s="18"/>
      <c r="L39" s="143"/>
      <c r="M39" s="12"/>
    </row>
    <row r="40" spans="1:13" ht="31.5">
      <c r="A40" s="11">
        <v>31</v>
      </c>
      <c r="B40" s="12" t="s">
        <v>133</v>
      </c>
      <c r="C40" s="12" t="s">
        <v>130</v>
      </c>
      <c r="D40" s="177"/>
      <c r="E40" s="116"/>
      <c r="F40" s="101"/>
      <c r="G40" s="15"/>
      <c r="H40" s="15"/>
      <c r="I40" s="107"/>
      <c r="J40" s="17"/>
      <c r="K40" s="18"/>
      <c r="L40" s="143"/>
      <c r="M40" s="12"/>
    </row>
    <row r="41" spans="1:13" ht="31.5">
      <c r="A41" s="11">
        <v>32</v>
      </c>
      <c r="B41" s="12" t="s">
        <v>136</v>
      </c>
      <c r="C41" s="12" t="s">
        <v>137</v>
      </c>
      <c r="D41" s="177"/>
      <c r="E41" s="116"/>
      <c r="F41" s="101"/>
      <c r="G41" s="15"/>
      <c r="H41" s="15"/>
      <c r="I41" s="107"/>
      <c r="J41" s="17"/>
      <c r="K41" s="18"/>
      <c r="L41" s="143"/>
      <c r="M41" s="12"/>
    </row>
    <row r="42" spans="1:13" ht="31.5">
      <c r="A42" s="11">
        <v>33</v>
      </c>
      <c r="B42" s="12" t="s">
        <v>139</v>
      </c>
      <c r="C42" s="12" t="s">
        <v>138</v>
      </c>
      <c r="D42" s="177"/>
      <c r="E42" s="116"/>
      <c r="F42" s="101"/>
      <c r="G42" s="15"/>
      <c r="H42" s="15"/>
      <c r="I42" s="107"/>
      <c r="J42" s="17"/>
      <c r="K42" s="18"/>
      <c r="L42" s="143"/>
      <c r="M42" s="12"/>
    </row>
    <row r="43" spans="1:13" ht="63">
      <c r="A43" s="11">
        <v>34</v>
      </c>
      <c r="B43" s="12" t="s">
        <v>141</v>
      </c>
      <c r="C43" s="12" t="s">
        <v>140</v>
      </c>
      <c r="D43" s="177"/>
      <c r="E43" s="116"/>
      <c r="F43" s="101"/>
      <c r="G43" s="15"/>
      <c r="H43" s="15"/>
      <c r="I43" s="107"/>
      <c r="J43" s="17"/>
      <c r="K43" s="18"/>
      <c r="L43" s="143"/>
      <c r="M43" s="12"/>
    </row>
    <row r="44" spans="1:13" ht="31.5">
      <c r="A44" s="11">
        <v>35</v>
      </c>
      <c r="B44" s="12" t="s">
        <v>142</v>
      </c>
      <c r="C44" s="12" t="s">
        <v>143</v>
      </c>
      <c r="D44" s="177"/>
      <c r="E44" s="116"/>
      <c r="F44" s="101"/>
      <c r="G44" s="15"/>
      <c r="H44" s="15"/>
      <c r="I44" s="107"/>
      <c r="J44" s="17"/>
      <c r="K44" s="18"/>
      <c r="L44" s="143"/>
      <c r="M44" s="12"/>
    </row>
    <row r="45" spans="1:13" ht="31.5">
      <c r="A45" s="11">
        <v>36</v>
      </c>
      <c r="B45" s="12" t="s">
        <v>144</v>
      </c>
      <c r="C45" s="12" t="s">
        <v>143</v>
      </c>
      <c r="D45" s="177"/>
      <c r="E45" s="116"/>
      <c r="F45" s="101"/>
      <c r="G45" s="15"/>
      <c r="H45" s="15"/>
      <c r="I45" s="107"/>
      <c r="J45" s="17"/>
      <c r="K45" s="18"/>
      <c r="L45" s="143"/>
      <c r="M45" s="12"/>
    </row>
    <row r="46" spans="1:13" ht="30.75" customHeight="1">
      <c r="A46" s="11">
        <v>37</v>
      </c>
      <c r="B46" s="12" t="s">
        <v>145</v>
      </c>
      <c r="C46" s="12" t="s">
        <v>146</v>
      </c>
      <c r="D46" s="177"/>
      <c r="E46" s="116"/>
      <c r="F46" s="101"/>
      <c r="G46" s="15"/>
      <c r="H46" s="15"/>
      <c r="I46" s="107"/>
      <c r="J46" s="17"/>
      <c r="K46" s="18"/>
      <c r="L46" s="143"/>
      <c r="M46" s="12"/>
    </row>
    <row r="47" spans="1:13" ht="47.25">
      <c r="A47" s="11">
        <v>38</v>
      </c>
      <c r="B47" s="12" t="s">
        <v>147</v>
      </c>
      <c r="C47" s="12" t="s">
        <v>148</v>
      </c>
      <c r="D47" s="177"/>
      <c r="E47" s="116"/>
      <c r="F47" s="101"/>
      <c r="G47" s="15"/>
      <c r="H47" s="15"/>
      <c r="I47" s="107"/>
      <c r="J47" s="17"/>
      <c r="K47" s="18"/>
      <c r="L47" s="143"/>
      <c r="M47" s="12"/>
    </row>
    <row r="48" spans="1:13" ht="15.75">
      <c r="A48" s="11" t="s">
        <v>18</v>
      </c>
      <c r="B48" s="19" t="s">
        <v>149</v>
      </c>
      <c r="C48" s="12"/>
      <c r="D48" s="177"/>
      <c r="E48" s="116"/>
      <c r="F48" s="101"/>
      <c r="G48" s="15"/>
      <c r="H48" s="15"/>
      <c r="I48" s="107"/>
      <c r="J48" s="17"/>
      <c r="K48" s="18"/>
      <c r="L48" s="143"/>
      <c r="M48" s="12"/>
    </row>
    <row r="49" spans="1:13" ht="47.25">
      <c r="A49" s="11">
        <v>1</v>
      </c>
      <c r="B49" s="12" t="s">
        <v>150</v>
      </c>
      <c r="C49" s="12" t="s">
        <v>151</v>
      </c>
      <c r="D49" s="177">
        <v>3.7</v>
      </c>
      <c r="E49" s="116"/>
      <c r="F49" s="101"/>
      <c r="G49" s="15"/>
      <c r="H49" s="15"/>
      <c r="I49" s="107"/>
      <c r="J49" s="17"/>
      <c r="K49" s="18"/>
      <c r="L49" s="143"/>
      <c r="M49" s="12" t="s">
        <v>443</v>
      </c>
    </row>
    <row r="50" spans="1:13" ht="31.5">
      <c r="A50" s="11">
        <v>2</v>
      </c>
      <c r="B50" s="12" t="s">
        <v>152</v>
      </c>
      <c r="C50" s="12" t="s">
        <v>153</v>
      </c>
      <c r="D50" s="177">
        <v>27.2</v>
      </c>
      <c r="E50" s="116">
        <v>187230</v>
      </c>
      <c r="F50" s="101">
        <v>3000</v>
      </c>
      <c r="G50" s="15"/>
      <c r="H50" s="15"/>
      <c r="I50" s="107"/>
      <c r="J50" s="17"/>
      <c r="K50" s="18"/>
      <c r="L50" s="143"/>
      <c r="M50" s="12"/>
    </row>
    <row r="51" spans="1:13" ht="31.5">
      <c r="A51" s="11">
        <v>3</v>
      </c>
      <c r="B51" s="12" t="s">
        <v>501</v>
      </c>
      <c r="C51" s="12" t="s">
        <v>153</v>
      </c>
      <c r="D51" s="177">
        <v>6.6</v>
      </c>
      <c r="E51" s="116">
        <v>57840</v>
      </c>
      <c r="F51" s="101">
        <v>1600</v>
      </c>
      <c r="G51" s="15"/>
      <c r="H51" s="15"/>
      <c r="I51" s="107"/>
      <c r="J51" s="17"/>
      <c r="K51" s="18"/>
      <c r="L51" s="143"/>
      <c r="M51" s="12"/>
    </row>
    <row r="52" spans="1:13" ht="78.75">
      <c r="A52" s="11">
        <v>4</v>
      </c>
      <c r="B52" s="12" t="s">
        <v>444</v>
      </c>
      <c r="C52" s="12" t="s">
        <v>445</v>
      </c>
      <c r="D52" s="177">
        <v>4.4</v>
      </c>
      <c r="E52" s="116">
        <v>51500</v>
      </c>
      <c r="F52" s="101">
        <v>906</v>
      </c>
      <c r="G52" s="15"/>
      <c r="H52" s="15"/>
      <c r="I52" s="107"/>
      <c r="J52" s="17"/>
      <c r="K52" s="18"/>
      <c r="L52" s="143"/>
      <c r="M52" s="12"/>
    </row>
    <row r="53" spans="1:13" ht="47.25">
      <c r="A53" s="11">
        <v>5</v>
      </c>
      <c r="B53" s="12" t="s">
        <v>446</v>
      </c>
      <c r="C53" s="12" t="s">
        <v>154</v>
      </c>
      <c r="D53" s="177">
        <v>23</v>
      </c>
      <c r="E53" s="116">
        <v>103400</v>
      </c>
      <c r="F53" s="101">
        <f>SUM(F50:F51)</f>
        <v>4600</v>
      </c>
      <c r="G53" s="15"/>
      <c r="H53" s="15"/>
      <c r="I53" s="107"/>
      <c r="J53" s="17"/>
      <c r="K53" s="18"/>
      <c r="L53" s="143"/>
      <c r="M53" s="12" t="s">
        <v>447</v>
      </c>
    </row>
    <row r="54" spans="1:13" ht="63" customHeight="1">
      <c r="A54" s="11">
        <v>6</v>
      </c>
      <c r="B54" s="12" t="s">
        <v>448</v>
      </c>
      <c r="C54" s="12" t="s">
        <v>449</v>
      </c>
      <c r="D54" s="177">
        <v>18.23</v>
      </c>
      <c r="E54" s="116"/>
      <c r="F54" s="101"/>
      <c r="G54" s="15"/>
      <c r="H54" s="15"/>
      <c r="I54" s="107"/>
      <c r="J54" s="17"/>
      <c r="K54" s="18"/>
      <c r="L54" s="143"/>
      <c r="M54" s="17" t="s">
        <v>447</v>
      </c>
    </row>
    <row r="55" spans="1:13" ht="31.5" customHeight="1">
      <c r="A55" s="11">
        <v>7</v>
      </c>
      <c r="B55" s="12" t="s">
        <v>450</v>
      </c>
      <c r="C55" s="12" t="s">
        <v>84</v>
      </c>
      <c r="D55" s="177">
        <v>23.3</v>
      </c>
      <c r="E55" s="116"/>
      <c r="F55" s="101"/>
      <c r="G55" s="15"/>
      <c r="H55" s="15"/>
      <c r="I55" s="107"/>
      <c r="J55" s="17"/>
      <c r="K55" s="18"/>
      <c r="L55" s="143"/>
      <c r="M55" s="17" t="s">
        <v>447</v>
      </c>
    </row>
    <row r="56" spans="1:13" ht="33.75" customHeight="1">
      <c r="A56" s="11">
        <v>8</v>
      </c>
      <c r="B56" s="12" t="s">
        <v>502</v>
      </c>
      <c r="C56" s="12" t="s">
        <v>155</v>
      </c>
      <c r="D56" s="177">
        <v>5.77</v>
      </c>
      <c r="E56" s="116"/>
      <c r="F56" s="101"/>
      <c r="G56" s="15"/>
      <c r="H56" s="15"/>
      <c r="I56" s="107"/>
      <c r="J56" s="17"/>
      <c r="K56" s="18"/>
      <c r="L56" s="143"/>
      <c r="M56" s="12"/>
    </row>
    <row r="57" spans="1:13" ht="33.75" customHeight="1">
      <c r="A57" s="11">
        <v>9</v>
      </c>
      <c r="B57" s="12" t="s">
        <v>503</v>
      </c>
      <c r="C57" s="12" t="s">
        <v>156</v>
      </c>
      <c r="D57" s="177">
        <v>28.5</v>
      </c>
      <c r="E57" s="116"/>
      <c r="F57" s="101"/>
      <c r="G57" s="15"/>
      <c r="H57" s="15"/>
      <c r="I57" s="107"/>
      <c r="J57" s="17"/>
      <c r="K57" s="18"/>
      <c r="L57" s="143"/>
      <c r="M57" s="12"/>
    </row>
    <row r="58" spans="1:13" ht="28.5" customHeight="1">
      <c r="A58" s="11">
        <v>10</v>
      </c>
      <c r="B58" s="12" t="s">
        <v>513</v>
      </c>
      <c r="C58" s="21" t="s">
        <v>157</v>
      </c>
      <c r="D58" s="177">
        <v>24.6</v>
      </c>
      <c r="E58" s="116"/>
      <c r="F58" s="101"/>
      <c r="G58" s="15"/>
      <c r="H58" s="15"/>
      <c r="I58" s="107"/>
      <c r="J58" s="17"/>
      <c r="K58" s="18"/>
      <c r="L58" s="143"/>
      <c r="M58" s="12"/>
    </row>
    <row r="59" spans="1:13" ht="27.75" customHeight="1">
      <c r="A59" s="11">
        <v>11</v>
      </c>
      <c r="B59" s="12" t="s">
        <v>504</v>
      </c>
      <c r="C59" s="12" t="s">
        <v>158</v>
      </c>
      <c r="D59" s="177">
        <v>29.23</v>
      </c>
      <c r="E59" s="116"/>
      <c r="F59" s="101">
        <v>3500</v>
      </c>
      <c r="G59" s="15"/>
      <c r="H59" s="15"/>
      <c r="I59" s="107"/>
      <c r="J59" s="17"/>
      <c r="K59" s="18"/>
      <c r="L59" s="143"/>
      <c r="M59" s="12"/>
    </row>
    <row r="60" spans="1:13" ht="47.25">
      <c r="A60" s="11">
        <v>12</v>
      </c>
      <c r="B60" s="12" t="s">
        <v>505</v>
      </c>
      <c r="C60" s="12" t="s">
        <v>506</v>
      </c>
      <c r="D60" s="177">
        <v>14</v>
      </c>
      <c r="E60" s="116">
        <v>91250</v>
      </c>
      <c r="F60" s="101">
        <v>1676</v>
      </c>
      <c r="G60" s="15"/>
      <c r="H60" s="15"/>
      <c r="I60" s="107"/>
      <c r="J60" s="17"/>
      <c r="K60" s="18"/>
      <c r="L60" s="143"/>
      <c r="M60" s="12"/>
    </row>
    <row r="61" spans="1:13" ht="31.5">
      <c r="A61" s="11">
        <v>13</v>
      </c>
      <c r="B61" s="12" t="s">
        <v>508</v>
      </c>
      <c r="C61" s="12" t="s">
        <v>507</v>
      </c>
      <c r="D61" s="177">
        <v>22</v>
      </c>
      <c r="E61" s="116">
        <v>20800</v>
      </c>
      <c r="F61" s="101">
        <v>610</v>
      </c>
      <c r="G61" s="15"/>
      <c r="H61" s="15"/>
      <c r="I61" s="107"/>
      <c r="J61" s="17"/>
      <c r="K61" s="18"/>
      <c r="L61" s="143"/>
      <c r="M61" s="12"/>
    </row>
    <row r="62" spans="1:13" ht="63">
      <c r="A62" s="11">
        <v>14</v>
      </c>
      <c r="B62" s="12" t="s">
        <v>510</v>
      </c>
      <c r="C62" s="12" t="s">
        <v>509</v>
      </c>
      <c r="D62" s="177">
        <v>14.2</v>
      </c>
      <c r="E62" s="116">
        <v>83000</v>
      </c>
      <c r="F62" s="101">
        <v>3800</v>
      </c>
      <c r="G62" s="15"/>
      <c r="H62" s="15"/>
      <c r="I62" s="107"/>
      <c r="J62" s="17"/>
      <c r="K62" s="18"/>
      <c r="L62" s="143"/>
      <c r="M62" s="12"/>
    </row>
    <row r="63" spans="1:13" ht="31.5">
      <c r="A63" s="11">
        <v>15</v>
      </c>
      <c r="B63" s="12" t="s">
        <v>159</v>
      </c>
      <c r="C63" s="12" t="s">
        <v>160</v>
      </c>
      <c r="D63" s="177">
        <v>0.78</v>
      </c>
      <c r="E63" s="116">
        <v>10254</v>
      </c>
      <c r="F63" s="101">
        <v>246</v>
      </c>
      <c r="G63" s="15"/>
      <c r="H63" s="15"/>
      <c r="I63" s="107"/>
      <c r="J63" s="17"/>
      <c r="K63" s="18"/>
      <c r="L63" s="143"/>
      <c r="M63" s="12" t="s">
        <v>511</v>
      </c>
    </row>
    <row r="64" spans="1:13" ht="47.25">
      <c r="A64" s="11">
        <v>16</v>
      </c>
      <c r="B64" s="12" t="s">
        <v>512</v>
      </c>
      <c r="C64" s="12" t="s">
        <v>161</v>
      </c>
      <c r="D64" s="177">
        <v>3.5</v>
      </c>
      <c r="E64" s="116"/>
      <c r="F64" s="101"/>
      <c r="G64" s="15"/>
      <c r="H64" s="15"/>
      <c r="I64" s="107"/>
      <c r="J64" s="17"/>
      <c r="K64" s="18"/>
      <c r="L64" s="143"/>
      <c r="M64" s="12"/>
    </row>
    <row r="65" spans="1:13" ht="63">
      <c r="A65" s="11">
        <v>17</v>
      </c>
      <c r="B65" s="12" t="s">
        <v>515</v>
      </c>
      <c r="C65" s="12" t="s">
        <v>162</v>
      </c>
      <c r="D65" s="177">
        <v>5.2</v>
      </c>
      <c r="E65" s="116"/>
      <c r="F65" s="101"/>
      <c r="G65" s="15"/>
      <c r="H65" s="15"/>
      <c r="I65" s="107"/>
      <c r="J65" s="17"/>
      <c r="K65" s="18"/>
      <c r="L65" s="143"/>
      <c r="M65" s="12" t="s">
        <v>514</v>
      </c>
    </row>
    <row r="66" spans="1:13" ht="31.5">
      <c r="A66" s="11">
        <v>18</v>
      </c>
      <c r="B66" s="12" t="s">
        <v>516</v>
      </c>
      <c r="C66" s="12" t="s">
        <v>517</v>
      </c>
      <c r="D66" s="177">
        <v>1.8</v>
      </c>
      <c r="E66" s="116">
        <v>15400</v>
      </c>
      <c r="F66" s="101">
        <v>310</v>
      </c>
      <c r="G66" s="15"/>
      <c r="H66" s="15"/>
      <c r="I66" s="107"/>
      <c r="J66" s="17"/>
      <c r="K66" s="18"/>
      <c r="L66" s="143"/>
      <c r="M66" s="12"/>
    </row>
    <row r="67" spans="1:13" ht="63">
      <c r="A67" s="11">
        <v>18</v>
      </c>
      <c r="B67" s="12" t="s">
        <v>163</v>
      </c>
      <c r="C67" s="12" t="s">
        <v>164</v>
      </c>
      <c r="D67" s="177"/>
      <c r="E67" s="116"/>
      <c r="F67" s="101"/>
      <c r="G67" s="15"/>
      <c r="H67" s="15"/>
      <c r="I67" s="107"/>
      <c r="J67" s="17"/>
      <c r="K67" s="18"/>
      <c r="L67" s="143"/>
      <c r="M67" s="12"/>
    </row>
    <row r="68" spans="1:48" s="27" customFormat="1" ht="15.75">
      <c r="A68" s="33">
        <v>2</v>
      </c>
      <c r="B68" s="30" t="s">
        <v>165</v>
      </c>
      <c r="C68" s="30"/>
      <c r="D68" s="178"/>
      <c r="E68" s="132"/>
      <c r="F68" s="157"/>
      <c r="G68" s="35"/>
      <c r="H68" s="35"/>
      <c r="I68" s="109"/>
      <c r="J68" s="36"/>
      <c r="K68" s="37"/>
      <c r="L68" s="142"/>
      <c r="M68" s="30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13" ht="31.5">
      <c r="A69" s="11">
        <v>1</v>
      </c>
      <c r="B69" s="12" t="s">
        <v>168</v>
      </c>
      <c r="C69" s="12"/>
      <c r="D69" s="177">
        <v>0.0181</v>
      </c>
      <c r="E69" s="116">
        <v>361.4</v>
      </c>
      <c r="F69" s="101">
        <v>14</v>
      </c>
      <c r="G69" s="15" t="s">
        <v>39</v>
      </c>
      <c r="H69" s="15" t="s">
        <v>40</v>
      </c>
      <c r="I69" s="107"/>
      <c r="J69" s="17"/>
      <c r="K69" s="18"/>
      <c r="L69" s="143"/>
      <c r="M69" s="12" t="s">
        <v>166</v>
      </c>
    </row>
    <row r="70" spans="1:13" ht="31.5">
      <c r="A70" s="11">
        <v>2</v>
      </c>
      <c r="B70" s="12" t="s">
        <v>167</v>
      </c>
      <c r="C70" s="12"/>
      <c r="D70" s="177">
        <v>0.0181</v>
      </c>
      <c r="E70" s="116">
        <v>361.4</v>
      </c>
      <c r="F70" s="101">
        <v>13</v>
      </c>
      <c r="G70" s="15" t="s">
        <v>39</v>
      </c>
      <c r="H70" s="15" t="s">
        <v>40</v>
      </c>
      <c r="I70" s="107"/>
      <c r="J70" s="17"/>
      <c r="K70" s="18"/>
      <c r="L70" s="143"/>
      <c r="M70" s="12" t="s">
        <v>166</v>
      </c>
    </row>
    <row r="71" spans="1:13" ht="31.5">
      <c r="A71" s="11">
        <v>3</v>
      </c>
      <c r="B71" s="12" t="s">
        <v>169</v>
      </c>
      <c r="C71" s="12"/>
      <c r="D71" s="177">
        <v>0.0181</v>
      </c>
      <c r="E71" s="116">
        <v>361.4</v>
      </c>
      <c r="F71" s="101">
        <v>12</v>
      </c>
      <c r="G71" s="15" t="s">
        <v>39</v>
      </c>
      <c r="H71" s="15" t="s">
        <v>40</v>
      </c>
      <c r="I71" s="107"/>
      <c r="J71" s="17"/>
      <c r="K71" s="18"/>
      <c r="L71" s="143"/>
      <c r="M71" s="12" t="s">
        <v>166</v>
      </c>
    </row>
    <row r="72" spans="1:13" ht="31.5">
      <c r="A72" s="11">
        <v>4</v>
      </c>
      <c r="B72" s="12" t="s">
        <v>170</v>
      </c>
      <c r="C72" s="12"/>
      <c r="D72" s="177">
        <v>0.0527</v>
      </c>
      <c r="E72" s="116">
        <v>1581</v>
      </c>
      <c r="F72" s="101">
        <v>56</v>
      </c>
      <c r="G72" s="15" t="s">
        <v>39</v>
      </c>
      <c r="H72" s="15" t="s">
        <v>40</v>
      </c>
      <c r="I72" s="107"/>
      <c r="J72" s="17"/>
      <c r="K72" s="18"/>
      <c r="L72" s="143"/>
      <c r="M72" s="12" t="s">
        <v>166</v>
      </c>
    </row>
    <row r="73" spans="1:13" ht="31.5">
      <c r="A73" s="11">
        <v>5</v>
      </c>
      <c r="B73" s="12" t="s">
        <v>171</v>
      </c>
      <c r="C73" s="12"/>
      <c r="D73" s="177">
        <v>0.0545</v>
      </c>
      <c r="E73" s="116">
        <v>1635.6</v>
      </c>
      <c r="F73" s="101">
        <v>54</v>
      </c>
      <c r="G73" s="15" t="s">
        <v>39</v>
      </c>
      <c r="H73" s="15" t="s">
        <v>40</v>
      </c>
      <c r="I73" s="107"/>
      <c r="J73" s="17"/>
      <c r="K73" s="18"/>
      <c r="L73" s="143"/>
      <c r="M73" s="12" t="s">
        <v>166</v>
      </c>
    </row>
    <row r="74" spans="1:13" ht="31.5">
      <c r="A74" s="11">
        <v>6</v>
      </c>
      <c r="B74" s="12" t="s">
        <v>172</v>
      </c>
      <c r="C74" s="12"/>
      <c r="D74" s="177">
        <v>0.0548</v>
      </c>
      <c r="E74" s="116">
        <v>1644</v>
      </c>
      <c r="F74" s="101">
        <v>62</v>
      </c>
      <c r="G74" s="15" t="s">
        <v>39</v>
      </c>
      <c r="H74" s="15" t="s">
        <v>40</v>
      </c>
      <c r="I74" s="107"/>
      <c r="J74" s="17"/>
      <c r="K74" s="18"/>
      <c r="L74" s="143"/>
      <c r="M74" s="12" t="s">
        <v>166</v>
      </c>
    </row>
    <row r="75" spans="1:13" ht="31.5">
      <c r="A75" s="11">
        <v>7</v>
      </c>
      <c r="B75" s="12" t="s">
        <v>173</v>
      </c>
      <c r="C75" s="12"/>
      <c r="D75" s="177">
        <v>0.05467</v>
      </c>
      <c r="E75" s="116">
        <v>1640.1</v>
      </c>
      <c r="F75" s="101">
        <v>45</v>
      </c>
      <c r="G75" s="15" t="s">
        <v>39</v>
      </c>
      <c r="H75" s="15" t="s">
        <v>40</v>
      </c>
      <c r="I75" s="107"/>
      <c r="J75" s="17"/>
      <c r="K75" s="18"/>
      <c r="L75" s="143"/>
      <c r="M75" s="12" t="s">
        <v>166</v>
      </c>
    </row>
    <row r="76" spans="1:13" ht="31.5">
      <c r="A76" s="11">
        <v>8</v>
      </c>
      <c r="B76" s="12" t="s">
        <v>174</v>
      </c>
      <c r="C76" s="12"/>
      <c r="D76" s="177">
        <v>0.04325</v>
      </c>
      <c r="E76" s="116" t="s">
        <v>175</v>
      </c>
      <c r="F76" s="101">
        <v>48</v>
      </c>
      <c r="G76" s="15" t="s">
        <v>39</v>
      </c>
      <c r="H76" s="15" t="s">
        <v>40</v>
      </c>
      <c r="I76" s="107"/>
      <c r="J76" s="17"/>
      <c r="K76" s="18"/>
      <c r="L76" s="143"/>
      <c r="M76" s="12" t="s">
        <v>166</v>
      </c>
    </row>
    <row r="77" spans="1:13" ht="36" customHeight="1">
      <c r="A77" s="11">
        <v>9</v>
      </c>
      <c r="B77" s="12" t="s">
        <v>176</v>
      </c>
      <c r="C77" s="12"/>
      <c r="D77" s="177">
        <v>0.059</v>
      </c>
      <c r="E77" s="116">
        <v>1180</v>
      </c>
      <c r="F77" s="101">
        <v>32</v>
      </c>
      <c r="G77" s="15" t="s">
        <v>42</v>
      </c>
      <c r="H77" s="15" t="s">
        <v>177</v>
      </c>
      <c r="I77" s="107"/>
      <c r="J77" s="17"/>
      <c r="K77" s="18"/>
      <c r="L77" s="143"/>
      <c r="M77" s="12" t="s">
        <v>178</v>
      </c>
    </row>
    <row r="78" spans="1:13" ht="37.5" customHeight="1">
      <c r="A78" s="11">
        <v>10</v>
      </c>
      <c r="B78" s="12" t="s">
        <v>179</v>
      </c>
      <c r="C78" s="12"/>
      <c r="D78" s="177">
        <v>0.0599</v>
      </c>
      <c r="E78" s="116">
        <v>1198</v>
      </c>
      <c r="F78" s="101">
        <v>32</v>
      </c>
      <c r="G78" s="15" t="s">
        <v>42</v>
      </c>
      <c r="H78" s="15" t="s">
        <v>177</v>
      </c>
      <c r="I78" s="107"/>
      <c r="J78" s="17"/>
      <c r="K78" s="18"/>
      <c r="L78" s="143"/>
      <c r="M78" s="12" t="s">
        <v>178</v>
      </c>
    </row>
    <row r="79" spans="1:13" ht="36.75" customHeight="1">
      <c r="A79" s="11">
        <v>11</v>
      </c>
      <c r="B79" s="12" t="s">
        <v>180</v>
      </c>
      <c r="C79" s="12"/>
      <c r="D79" s="177">
        <v>0.0581</v>
      </c>
      <c r="E79" s="116">
        <v>1162</v>
      </c>
      <c r="F79" s="101">
        <v>33</v>
      </c>
      <c r="G79" s="15" t="s">
        <v>42</v>
      </c>
      <c r="H79" s="15" t="s">
        <v>177</v>
      </c>
      <c r="I79" s="107"/>
      <c r="J79" s="17"/>
      <c r="K79" s="18"/>
      <c r="L79" s="143"/>
      <c r="M79" s="12" t="s">
        <v>178</v>
      </c>
    </row>
    <row r="80" spans="1:13" ht="33" customHeight="1">
      <c r="A80" s="11">
        <v>12</v>
      </c>
      <c r="B80" s="12" t="s">
        <v>181</v>
      </c>
      <c r="C80" s="12"/>
      <c r="D80" s="177">
        <v>0.05728</v>
      </c>
      <c r="E80" s="116">
        <v>1145.6</v>
      </c>
      <c r="F80" s="101">
        <v>35</v>
      </c>
      <c r="G80" s="15" t="s">
        <v>42</v>
      </c>
      <c r="H80" s="15" t="s">
        <v>177</v>
      </c>
      <c r="I80" s="107"/>
      <c r="J80" s="17"/>
      <c r="K80" s="18"/>
      <c r="L80" s="143"/>
      <c r="M80" s="12" t="s">
        <v>178</v>
      </c>
    </row>
    <row r="81" spans="1:13" ht="31.5">
      <c r="A81" s="11">
        <v>13</v>
      </c>
      <c r="B81" s="12" t="s">
        <v>182</v>
      </c>
      <c r="C81" s="12"/>
      <c r="D81" s="177">
        <v>0.04217</v>
      </c>
      <c r="E81" s="116">
        <v>843.4</v>
      </c>
      <c r="F81" s="101">
        <v>26</v>
      </c>
      <c r="G81" s="15" t="s">
        <v>42</v>
      </c>
      <c r="H81" s="15" t="s">
        <v>177</v>
      </c>
      <c r="I81" s="107"/>
      <c r="J81" s="17"/>
      <c r="K81" s="18"/>
      <c r="L81" s="143"/>
      <c r="M81" s="12" t="s">
        <v>178</v>
      </c>
    </row>
    <row r="82" spans="1:13" ht="31.5">
      <c r="A82" s="11">
        <v>14</v>
      </c>
      <c r="B82" s="12" t="s">
        <v>183</v>
      </c>
      <c r="C82" s="12"/>
      <c r="D82" s="177">
        <v>0.04217</v>
      </c>
      <c r="E82" s="116">
        <v>843.4</v>
      </c>
      <c r="F82" s="101">
        <v>23</v>
      </c>
      <c r="G82" s="15" t="s">
        <v>42</v>
      </c>
      <c r="H82" s="15" t="s">
        <v>177</v>
      </c>
      <c r="I82" s="107"/>
      <c r="J82" s="17"/>
      <c r="K82" s="18"/>
      <c r="L82" s="143"/>
      <c r="M82" s="12" t="s">
        <v>178</v>
      </c>
    </row>
    <row r="83" spans="1:13" ht="31.5">
      <c r="A83" s="11">
        <v>15</v>
      </c>
      <c r="B83" s="12" t="s">
        <v>184</v>
      </c>
      <c r="C83" s="12"/>
      <c r="D83" s="177">
        <v>0.0386</v>
      </c>
      <c r="E83" s="116">
        <v>772</v>
      </c>
      <c r="F83" s="101">
        <v>20</v>
      </c>
      <c r="G83" s="15" t="s">
        <v>42</v>
      </c>
      <c r="H83" s="15" t="s">
        <v>177</v>
      </c>
      <c r="I83" s="107"/>
      <c r="J83" s="17"/>
      <c r="K83" s="18"/>
      <c r="L83" s="143"/>
      <c r="M83" s="12" t="s">
        <v>178</v>
      </c>
    </row>
    <row r="84" spans="1:13" ht="31.5">
      <c r="A84" s="11">
        <v>16</v>
      </c>
      <c r="B84" s="12" t="s">
        <v>185</v>
      </c>
      <c r="C84" s="12"/>
      <c r="D84" s="177">
        <v>0.0539</v>
      </c>
      <c r="E84" s="116">
        <v>1617</v>
      </c>
      <c r="F84" s="101">
        <v>52</v>
      </c>
      <c r="G84" s="15" t="s">
        <v>42</v>
      </c>
      <c r="H84" s="15" t="s">
        <v>177</v>
      </c>
      <c r="I84" s="107"/>
      <c r="J84" s="17"/>
      <c r="K84" s="18"/>
      <c r="L84" s="143"/>
      <c r="M84" s="12" t="s">
        <v>178</v>
      </c>
    </row>
    <row r="85" spans="1:13" ht="31.5">
      <c r="A85" s="11">
        <v>17</v>
      </c>
      <c r="B85" s="12" t="s">
        <v>187</v>
      </c>
      <c r="C85" s="12"/>
      <c r="D85" s="177">
        <v>0.0531</v>
      </c>
      <c r="E85" s="116">
        <v>1593</v>
      </c>
      <c r="F85" s="101">
        <v>60</v>
      </c>
      <c r="G85" s="15" t="s">
        <v>42</v>
      </c>
      <c r="H85" s="15" t="s">
        <v>177</v>
      </c>
      <c r="I85" s="107"/>
      <c r="J85" s="17"/>
      <c r="K85" s="18"/>
      <c r="L85" s="143"/>
      <c r="M85" s="12" t="s">
        <v>178</v>
      </c>
    </row>
    <row r="86" spans="1:13" ht="31.5">
      <c r="A86" s="11">
        <v>18</v>
      </c>
      <c r="B86" s="12" t="s">
        <v>188</v>
      </c>
      <c r="C86" s="12"/>
      <c r="D86" s="177">
        <v>0.0552</v>
      </c>
      <c r="E86" s="116">
        <v>1656</v>
      </c>
      <c r="F86" s="101">
        <v>65</v>
      </c>
      <c r="G86" s="15" t="s">
        <v>42</v>
      </c>
      <c r="H86" s="15" t="s">
        <v>177</v>
      </c>
      <c r="I86" s="107"/>
      <c r="J86" s="17"/>
      <c r="K86" s="18"/>
      <c r="L86" s="143"/>
      <c r="M86" s="12" t="s">
        <v>178</v>
      </c>
    </row>
    <row r="87" spans="1:13" ht="31.5">
      <c r="A87" s="11">
        <v>19</v>
      </c>
      <c r="B87" s="12" t="s">
        <v>189</v>
      </c>
      <c r="C87" s="12"/>
      <c r="D87" s="177">
        <v>0.0571</v>
      </c>
      <c r="E87" s="116">
        <v>1713</v>
      </c>
      <c r="F87" s="101">
        <v>59</v>
      </c>
      <c r="G87" s="15" t="s">
        <v>42</v>
      </c>
      <c r="H87" s="15" t="s">
        <v>177</v>
      </c>
      <c r="I87" s="107"/>
      <c r="J87" s="17"/>
      <c r="K87" s="18"/>
      <c r="L87" s="143"/>
      <c r="M87" s="12" t="s">
        <v>178</v>
      </c>
    </row>
    <row r="88" spans="1:13" ht="31.5">
      <c r="A88" s="11">
        <v>20</v>
      </c>
      <c r="B88" s="12" t="s">
        <v>190</v>
      </c>
      <c r="C88" s="12"/>
      <c r="D88" s="177">
        <v>0.05688</v>
      </c>
      <c r="E88" s="116">
        <v>1704.4</v>
      </c>
      <c r="F88" s="101">
        <v>52</v>
      </c>
      <c r="G88" s="15" t="s">
        <v>40</v>
      </c>
      <c r="H88" s="15" t="s">
        <v>43</v>
      </c>
      <c r="I88" s="107"/>
      <c r="J88" s="17"/>
      <c r="K88" s="18"/>
      <c r="L88" s="143"/>
      <c r="M88" s="12" t="s">
        <v>178</v>
      </c>
    </row>
    <row r="89" spans="1:13" ht="31.5">
      <c r="A89" s="11">
        <v>21</v>
      </c>
      <c r="B89" s="12" t="s">
        <v>191</v>
      </c>
      <c r="C89" s="12"/>
      <c r="D89" s="177">
        <v>0.06108</v>
      </c>
      <c r="E89" s="116">
        <v>1832.4</v>
      </c>
      <c r="F89" s="101">
        <v>87</v>
      </c>
      <c r="G89" s="15" t="s">
        <v>40</v>
      </c>
      <c r="H89" s="15" t="s">
        <v>43</v>
      </c>
      <c r="I89" s="107"/>
      <c r="J89" s="17"/>
      <c r="K89" s="18"/>
      <c r="L89" s="143"/>
      <c r="M89" s="12" t="s">
        <v>178</v>
      </c>
    </row>
    <row r="90" spans="1:13" ht="31.5">
      <c r="A90" s="11">
        <v>22</v>
      </c>
      <c r="B90" s="12" t="s">
        <v>186</v>
      </c>
      <c r="C90" s="12"/>
      <c r="D90" s="177">
        <v>0.0727</v>
      </c>
      <c r="E90" s="116">
        <v>2908</v>
      </c>
      <c r="F90" s="101">
        <v>80</v>
      </c>
      <c r="G90" s="15" t="s">
        <v>40</v>
      </c>
      <c r="H90" s="15" t="s">
        <v>43</v>
      </c>
      <c r="I90" s="107"/>
      <c r="J90" s="17"/>
      <c r="K90" s="18"/>
      <c r="L90" s="143"/>
      <c r="M90" s="12" t="s">
        <v>178</v>
      </c>
    </row>
    <row r="91" spans="1:13" ht="31.5">
      <c r="A91" s="11">
        <v>23</v>
      </c>
      <c r="B91" s="12" t="s">
        <v>192</v>
      </c>
      <c r="C91" s="12"/>
      <c r="D91" s="177">
        <v>0.01626</v>
      </c>
      <c r="E91" s="116">
        <v>325.2</v>
      </c>
      <c r="F91" s="101">
        <v>15</v>
      </c>
      <c r="G91" s="15" t="s">
        <v>40</v>
      </c>
      <c r="H91" s="15" t="s">
        <v>43</v>
      </c>
      <c r="I91" s="107"/>
      <c r="J91" s="17"/>
      <c r="K91" s="18"/>
      <c r="L91" s="143"/>
      <c r="M91" s="12" t="s">
        <v>178</v>
      </c>
    </row>
    <row r="92" spans="1:13" ht="31.5">
      <c r="A92" s="11">
        <v>24</v>
      </c>
      <c r="B92" s="12" t="s">
        <v>193</v>
      </c>
      <c r="C92" s="12"/>
      <c r="D92" s="177">
        <v>0.0727</v>
      </c>
      <c r="E92" s="116">
        <v>3635</v>
      </c>
      <c r="F92" s="101">
        <v>80</v>
      </c>
      <c r="G92" s="15" t="s">
        <v>40</v>
      </c>
      <c r="H92" s="15" t="s">
        <v>43</v>
      </c>
      <c r="I92" s="107"/>
      <c r="J92" s="17"/>
      <c r="K92" s="18"/>
      <c r="L92" s="143"/>
      <c r="M92" s="12" t="s">
        <v>178</v>
      </c>
    </row>
    <row r="93" spans="1:13" ht="31.5">
      <c r="A93" s="11">
        <v>25</v>
      </c>
      <c r="B93" s="12" t="s">
        <v>194</v>
      </c>
      <c r="C93" s="12"/>
      <c r="D93" s="177">
        <v>0.0727</v>
      </c>
      <c r="E93" s="116">
        <v>3635</v>
      </c>
      <c r="F93" s="101">
        <v>80</v>
      </c>
      <c r="G93" s="15" t="s">
        <v>40</v>
      </c>
      <c r="H93" s="15" t="s">
        <v>43</v>
      </c>
      <c r="I93" s="107"/>
      <c r="J93" s="17"/>
      <c r="K93" s="18"/>
      <c r="L93" s="143"/>
      <c r="M93" s="12" t="s">
        <v>178</v>
      </c>
    </row>
    <row r="94" spans="1:13" ht="31.5">
      <c r="A94" s="11">
        <v>26</v>
      </c>
      <c r="B94" s="12" t="s">
        <v>195</v>
      </c>
      <c r="C94" s="12"/>
      <c r="D94" s="177">
        <v>0.0727</v>
      </c>
      <c r="E94" s="116">
        <v>3635</v>
      </c>
      <c r="F94" s="101">
        <v>80</v>
      </c>
      <c r="G94" s="15" t="s">
        <v>40</v>
      </c>
      <c r="H94" s="15" t="s">
        <v>43</v>
      </c>
      <c r="I94" s="107"/>
      <c r="J94" s="17"/>
      <c r="K94" s="18"/>
      <c r="L94" s="143"/>
      <c r="M94" s="12" t="s">
        <v>178</v>
      </c>
    </row>
    <row r="95" spans="1:13" ht="31.5">
      <c r="A95" s="11">
        <v>27</v>
      </c>
      <c r="B95" s="12" t="s">
        <v>196</v>
      </c>
      <c r="C95" s="12"/>
      <c r="D95" s="177">
        <v>0.0727</v>
      </c>
      <c r="E95" s="116">
        <v>727</v>
      </c>
      <c r="F95" s="101">
        <v>40</v>
      </c>
      <c r="G95" s="15" t="s">
        <v>40</v>
      </c>
      <c r="H95" s="15" t="s">
        <v>43</v>
      </c>
      <c r="I95" s="107"/>
      <c r="J95" s="17"/>
      <c r="K95" s="18"/>
      <c r="L95" s="143"/>
      <c r="M95" s="12" t="s">
        <v>178</v>
      </c>
    </row>
    <row r="96" spans="1:13" ht="31.5">
      <c r="A96" s="11">
        <v>28</v>
      </c>
      <c r="B96" s="12" t="s">
        <v>197</v>
      </c>
      <c r="C96" s="12"/>
      <c r="D96" s="177">
        <v>0.0727</v>
      </c>
      <c r="E96" s="116">
        <v>1454</v>
      </c>
      <c r="F96" s="101">
        <v>80</v>
      </c>
      <c r="G96" s="15" t="s">
        <v>40</v>
      </c>
      <c r="H96" s="15" t="s">
        <v>43</v>
      </c>
      <c r="I96" s="107"/>
      <c r="J96" s="17"/>
      <c r="K96" s="18"/>
      <c r="L96" s="143"/>
      <c r="M96" s="12" t="s">
        <v>178</v>
      </c>
    </row>
    <row r="97" spans="1:48" s="29" customFormat="1" ht="15.75">
      <c r="A97" s="62">
        <v>3</v>
      </c>
      <c r="B97" s="243" t="s">
        <v>11</v>
      </c>
      <c r="C97" s="244"/>
      <c r="D97" s="179"/>
      <c r="E97" s="133"/>
      <c r="F97" s="158"/>
      <c r="G97" s="28"/>
      <c r="H97" s="28"/>
      <c r="I97" s="168"/>
      <c r="J97" s="28"/>
      <c r="K97" s="28"/>
      <c r="L97" s="144"/>
      <c r="M97" s="28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1:13" ht="47.25">
      <c r="A98" s="11">
        <v>1</v>
      </c>
      <c r="B98" s="12" t="s">
        <v>13</v>
      </c>
      <c r="C98" s="12" t="s">
        <v>14</v>
      </c>
      <c r="D98" s="177">
        <v>0.2</v>
      </c>
      <c r="E98" s="134">
        <v>2604</v>
      </c>
      <c r="F98" s="101">
        <v>80</v>
      </c>
      <c r="G98" s="15">
        <v>2010</v>
      </c>
      <c r="H98" s="15">
        <v>2012</v>
      </c>
      <c r="I98" s="107">
        <v>130</v>
      </c>
      <c r="J98" s="17">
        <v>0.2</v>
      </c>
      <c r="K98" s="18" t="s">
        <v>15</v>
      </c>
      <c r="L98" s="143" t="s">
        <v>16</v>
      </c>
      <c r="M98" s="12" t="s">
        <v>17</v>
      </c>
    </row>
    <row r="99" spans="1:13" ht="47.25">
      <c r="A99" s="11">
        <v>2</v>
      </c>
      <c r="B99" s="12" t="s">
        <v>19</v>
      </c>
      <c r="C99" s="12" t="s">
        <v>20</v>
      </c>
      <c r="D99" s="177">
        <v>5.2</v>
      </c>
      <c r="E99" s="134">
        <v>36608</v>
      </c>
      <c r="F99" s="101">
        <v>616</v>
      </c>
      <c r="G99" s="15"/>
      <c r="H99" s="15"/>
      <c r="I99" s="107">
        <v>183</v>
      </c>
      <c r="J99" s="17">
        <v>5.2</v>
      </c>
      <c r="K99" s="60">
        <v>45760</v>
      </c>
      <c r="L99" s="143">
        <v>770</v>
      </c>
      <c r="M99" s="12" t="s">
        <v>21</v>
      </c>
    </row>
    <row r="100" spans="1:48" s="27" customFormat="1" ht="15.75">
      <c r="A100" s="38">
        <v>4</v>
      </c>
      <c r="B100" s="26" t="s">
        <v>199</v>
      </c>
      <c r="C100" s="30"/>
      <c r="D100" s="176"/>
      <c r="E100" s="132"/>
      <c r="F100" s="145"/>
      <c r="G100" s="32"/>
      <c r="H100" s="32"/>
      <c r="I100" s="165"/>
      <c r="J100" s="32"/>
      <c r="K100" s="56"/>
      <c r="L100" s="145"/>
      <c r="M100" s="3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</row>
    <row r="101" spans="1:13" ht="31.5">
      <c r="A101" s="11">
        <v>1</v>
      </c>
      <c r="B101" s="12" t="s">
        <v>37</v>
      </c>
      <c r="C101" s="12" t="s">
        <v>38</v>
      </c>
      <c r="D101" s="177">
        <v>0.3719</v>
      </c>
      <c r="E101" s="134">
        <v>6270</v>
      </c>
      <c r="F101" s="101">
        <v>97</v>
      </c>
      <c r="G101" s="15" t="s">
        <v>39</v>
      </c>
      <c r="H101" s="15" t="s">
        <v>40</v>
      </c>
      <c r="I101" s="107">
        <v>111.52</v>
      </c>
      <c r="J101" s="17">
        <v>0.3719</v>
      </c>
      <c r="K101" s="60">
        <v>15217</v>
      </c>
      <c r="L101" s="143">
        <v>89</v>
      </c>
      <c r="M101" s="12"/>
    </row>
    <row r="102" spans="1:13" ht="31.5">
      <c r="A102" s="11">
        <v>2</v>
      </c>
      <c r="B102" s="12" t="s">
        <v>41</v>
      </c>
      <c r="C102" s="12" t="s">
        <v>38</v>
      </c>
      <c r="D102" s="177">
        <v>0.1143</v>
      </c>
      <c r="E102" s="134">
        <v>1357</v>
      </c>
      <c r="F102" s="101">
        <v>44</v>
      </c>
      <c r="G102" s="15" t="s">
        <v>42</v>
      </c>
      <c r="H102" s="15" t="s">
        <v>43</v>
      </c>
      <c r="I102" s="107">
        <v>27</v>
      </c>
      <c r="J102" s="17">
        <v>0.1143</v>
      </c>
      <c r="K102" s="60">
        <v>5400</v>
      </c>
      <c r="L102" s="143">
        <v>44</v>
      </c>
      <c r="M102" s="12"/>
    </row>
    <row r="103" spans="1:13" ht="31.5">
      <c r="A103" s="11">
        <v>3</v>
      </c>
      <c r="B103" s="12" t="s">
        <v>44</v>
      </c>
      <c r="C103" s="12" t="s">
        <v>38</v>
      </c>
      <c r="D103" s="177">
        <v>0.1031</v>
      </c>
      <c r="E103" s="134">
        <v>757</v>
      </c>
      <c r="F103" s="101">
        <v>28</v>
      </c>
      <c r="G103" s="15" t="s">
        <v>42</v>
      </c>
      <c r="H103" s="15" t="s">
        <v>43</v>
      </c>
      <c r="I103" s="107">
        <v>12.5</v>
      </c>
      <c r="J103" s="17">
        <v>0.1031</v>
      </c>
      <c r="K103" s="60">
        <v>2490</v>
      </c>
      <c r="L103" s="143">
        <v>28</v>
      </c>
      <c r="M103" s="12"/>
    </row>
    <row r="104" spans="1:13" ht="31.5">
      <c r="A104" s="11">
        <v>4</v>
      </c>
      <c r="B104" s="12" t="s">
        <v>45</v>
      </c>
      <c r="C104" s="12" t="s">
        <v>38</v>
      </c>
      <c r="D104" s="177">
        <v>0.057</v>
      </c>
      <c r="E104" s="134">
        <v>718</v>
      </c>
      <c r="F104" s="101">
        <v>21</v>
      </c>
      <c r="G104" s="15" t="s">
        <v>42</v>
      </c>
      <c r="H104" s="15" t="s">
        <v>43</v>
      </c>
      <c r="I104" s="107">
        <v>6.8</v>
      </c>
      <c r="J104" s="17">
        <v>0.057</v>
      </c>
      <c r="K104" s="60">
        <v>1368</v>
      </c>
      <c r="L104" s="143">
        <v>21</v>
      </c>
      <c r="M104" s="12"/>
    </row>
    <row r="105" spans="1:48" s="27" customFormat="1" ht="15.75">
      <c r="A105" s="33">
        <v>5</v>
      </c>
      <c r="B105" s="34" t="s">
        <v>46</v>
      </c>
      <c r="C105" s="30"/>
      <c r="D105" s="176"/>
      <c r="E105" s="132"/>
      <c r="F105" s="145"/>
      <c r="G105" s="32"/>
      <c r="H105" s="32"/>
      <c r="I105" s="109"/>
      <c r="J105" s="32"/>
      <c r="K105" s="56"/>
      <c r="L105" s="145"/>
      <c r="M105" s="30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</row>
    <row r="106" spans="1:48" s="1" customFormat="1" ht="31.5">
      <c r="A106" s="11">
        <v>1</v>
      </c>
      <c r="B106" s="12" t="s">
        <v>47</v>
      </c>
      <c r="C106" s="12" t="s">
        <v>49</v>
      </c>
      <c r="D106" s="177">
        <v>0.285</v>
      </c>
      <c r="E106" s="134">
        <v>2000</v>
      </c>
      <c r="F106" s="101">
        <v>60</v>
      </c>
      <c r="G106" s="12" t="s">
        <v>49</v>
      </c>
      <c r="H106" s="15"/>
      <c r="I106" s="107"/>
      <c r="J106" s="13">
        <v>0.285</v>
      </c>
      <c r="K106" s="59">
        <v>2000</v>
      </c>
      <c r="L106" s="143">
        <v>60</v>
      </c>
      <c r="M106" s="12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</row>
    <row r="107" spans="1:13" ht="15.75">
      <c r="A107" s="11">
        <v>2</v>
      </c>
      <c r="B107" s="12" t="s">
        <v>59</v>
      </c>
      <c r="C107" s="12" t="s">
        <v>49</v>
      </c>
      <c r="D107" s="177">
        <v>0.1119</v>
      </c>
      <c r="E107" s="134">
        <v>2238</v>
      </c>
      <c r="F107" s="101">
        <v>87</v>
      </c>
      <c r="G107" s="15" t="s">
        <v>60</v>
      </c>
      <c r="H107" s="15"/>
      <c r="I107" s="107"/>
      <c r="J107" s="13">
        <v>0.1119</v>
      </c>
      <c r="K107" s="59">
        <v>2238</v>
      </c>
      <c r="L107" s="101">
        <v>87</v>
      </c>
      <c r="M107" s="12"/>
    </row>
    <row r="108" spans="1:13" ht="15.75">
      <c r="A108" s="11">
        <v>3</v>
      </c>
      <c r="B108" s="12" t="s">
        <v>48</v>
      </c>
      <c r="C108" s="12" t="s">
        <v>49</v>
      </c>
      <c r="D108" s="177">
        <v>0.0725</v>
      </c>
      <c r="E108" s="134">
        <v>290</v>
      </c>
      <c r="F108" s="101">
        <v>14</v>
      </c>
      <c r="G108" s="15" t="s">
        <v>60</v>
      </c>
      <c r="H108" s="15"/>
      <c r="I108" s="107"/>
      <c r="J108" s="17">
        <v>0.0725</v>
      </c>
      <c r="K108" s="59">
        <v>290</v>
      </c>
      <c r="L108" s="143">
        <v>14</v>
      </c>
      <c r="M108" s="12"/>
    </row>
    <row r="109" spans="1:13" ht="15.75">
      <c r="A109" s="11">
        <v>4</v>
      </c>
      <c r="B109" s="12" t="s">
        <v>50</v>
      </c>
      <c r="C109" s="12" t="s">
        <v>49</v>
      </c>
      <c r="D109" s="177">
        <v>0.2</v>
      </c>
      <c r="E109" s="134">
        <v>502</v>
      </c>
      <c r="F109" s="101">
        <v>28</v>
      </c>
      <c r="G109" s="15" t="s">
        <v>60</v>
      </c>
      <c r="H109" s="15"/>
      <c r="I109" s="107"/>
      <c r="J109" s="17">
        <v>0.2</v>
      </c>
      <c r="K109" s="59">
        <v>502</v>
      </c>
      <c r="L109" s="143">
        <v>60</v>
      </c>
      <c r="M109" s="12"/>
    </row>
    <row r="110" spans="1:13" ht="15.75">
      <c r="A110" s="11">
        <v>5</v>
      </c>
      <c r="B110" s="12" t="s">
        <v>51</v>
      </c>
      <c r="C110" s="12" t="s">
        <v>49</v>
      </c>
      <c r="D110" s="177">
        <v>0.285</v>
      </c>
      <c r="E110" s="134">
        <v>2000</v>
      </c>
      <c r="F110" s="101">
        <v>60</v>
      </c>
      <c r="G110" s="15" t="s">
        <v>60</v>
      </c>
      <c r="H110" s="15"/>
      <c r="I110" s="107"/>
      <c r="J110" s="13">
        <v>0.285</v>
      </c>
      <c r="K110" s="59">
        <v>2000</v>
      </c>
      <c r="L110" s="143">
        <v>60</v>
      </c>
      <c r="M110" s="12"/>
    </row>
    <row r="111" spans="1:48" s="45" customFormat="1" ht="15.75">
      <c r="A111" s="39">
        <v>6</v>
      </c>
      <c r="B111" s="40" t="s">
        <v>198</v>
      </c>
      <c r="C111" s="41"/>
      <c r="D111" s="180"/>
      <c r="E111" s="135"/>
      <c r="F111" s="159"/>
      <c r="G111" s="42"/>
      <c r="H111" s="42"/>
      <c r="I111" s="166"/>
      <c r="J111" s="43"/>
      <c r="K111" s="44"/>
      <c r="L111" s="146"/>
      <c r="M111" s="4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spans="1:13" ht="15.75">
      <c r="A112" s="11"/>
      <c r="B112" s="12" t="s">
        <v>531</v>
      </c>
      <c r="C112" s="12"/>
      <c r="D112" s="177">
        <v>1.477</v>
      </c>
      <c r="E112" s="116">
        <v>73868</v>
      </c>
      <c r="F112" s="101"/>
      <c r="G112" s="15"/>
      <c r="H112" s="15"/>
      <c r="I112" s="107"/>
      <c r="J112" s="17"/>
      <c r="K112" s="18"/>
      <c r="L112" s="143"/>
      <c r="M112" s="12"/>
    </row>
    <row r="113" spans="1:13" s="66" customFormat="1" ht="28.5">
      <c r="A113" s="64">
        <v>7</v>
      </c>
      <c r="B113" s="71" t="s">
        <v>210</v>
      </c>
      <c r="C113" s="65"/>
      <c r="D113" s="181"/>
      <c r="E113" s="119"/>
      <c r="F113" s="148"/>
      <c r="G113" s="65"/>
      <c r="H113" s="65"/>
      <c r="I113" s="169"/>
      <c r="J113" s="65"/>
      <c r="K113" s="65"/>
      <c r="L113" s="147"/>
      <c r="M113" s="65"/>
    </row>
    <row r="114" spans="1:13" s="66" customFormat="1" ht="15.75">
      <c r="A114" s="64"/>
      <c r="B114" s="72" t="s">
        <v>217</v>
      </c>
      <c r="C114" s="65"/>
      <c r="D114" s="182"/>
      <c r="E114" s="127"/>
      <c r="F114" s="160"/>
      <c r="G114" s="65"/>
      <c r="H114" s="65"/>
      <c r="I114" s="169"/>
      <c r="J114" s="65"/>
      <c r="K114" s="65"/>
      <c r="L114" s="147"/>
      <c r="M114" s="65"/>
    </row>
    <row r="115" spans="1:48" ht="31.5">
      <c r="A115" s="11">
        <v>1</v>
      </c>
      <c r="B115" s="12" t="s">
        <v>204</v>
      </c>
      <c r="C115" s="6"/>
      <c r="D115" s="177">
        <v>0.025</v>
      </c>
      <c r="E115" s="119"/>
      <c r="F115" s="149">
        <v>32</v>
      </c>
      <c r="G115" s="6"/>
      <c r="H115" s="6"/>
      <c r="I115" s="170"/>
      <c r="J115" s="6"/>
      <c r="K115" s="6"/>
      <c r="L115" s="148"/>
      <c r="M115" s="6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47.25">
      <c r="A116" s="11">
        <v>2</v>
      </c>
      <c r="B116" s="69" t="s">
        <v>205</v>
      </c>
      <c r="C116" s="6"/>
      <c r="D116" s="183">
        <v>0.1005</v>
      </c>
      <c r="E116" s="128">
        <v>4824</v>
      </c>
      <c r="F116" s="149">
        <v>125</v>
      </c>
      <c r="G116" s="11"/>
      <c r="H116" s="11"/>
      <c r="I116" s="111"/>
      <c r="J116" s="11"/>
      <c r="K116" s="11"/>
      <c r="L116" s="149"/>
      <c r="M116" s="6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31.5">
      <c r="A117" s="11">
        <v>3</v>
      </c>
      <c r="B117" s="69" t="s">
        <v>206</v>
      </c>
      <c r="C117" s="6"/>
      <c r="D117" s="183"/>
      <c r="E117" s="128"/>
      <c r="F117" s="149">
        <v>24</v>
      </c>
      <c r="G117" s="11"/>
      <c r="H117" s="11"/>
      <c r="I117" s="111"/>
      <c r="J117" s="11"/>
      <c r="K117" s="11"/>
      <c r="L117" s="149"/>
      <c r="M117" s="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31.5">
      <c r="A118" s="11">
        <v>4</v>
      </c>
      <c r="B118" s="69" t="s">
        <v>207</v>
      </c>
      <c r="C118" s="6"/>
      <c r="D118" s="183"/>
      <c r="E118" s="128"/>
      <c r="F118" s="149">
        <v>380</v>
      </c>
      <c r="G118" s="11"/>
      <c r="H118" s="11"/>
      <c r="I118" s="111"/>
      <c r="J118" s="11"/>
      <c r="K118" s="11"/>
      <c r="L118" s="149"/>
      <c r="M118" s="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31.5">
      <c r="A119" s="11">
        <v>5</v>
      </c>
      <c r="B119" s="69" t="s">
        <v>208</v>
      </c>
      <c r="C119" s="6"/>
      <c r="D119" s="183">
        <v>0.1493</v>
      </c>
      <c r="E119" s="128">
        <v>3583.2</v>
      </c>
      <c r="F119" s="149">
        <v>100</v>
      </c>
      <c r="G119" s="11"/>
      <c r="H119" s="11"/>
      <c r="I119" s="111"/>
      <c r="J119" s="11"/>
      <c r="K119" s="11"/>
      <c r="L119" s="149"/>
      <c r="M119" s="6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31.5">
      <c r="A120" s="11">
        <v>6</v>
      </c>
      <c r="B120" s="69" t="s">
        <v>209</v>
      </c>
      <c r="C120" s="6"/>
      <c r="D120" s="183">
        <v>0.0595</v>
      </c>
      <c r="E120" s="128">
        <v>952</v>
      </c>
      <c r="F120" s="149">
        <v>20</v>
      </c>
      <c r="G120" s="11"/>
      <c r="H120" s="11"/>
      <c r="I120" s="111"/>
      <c r="J120" s="11"/>
      <c r="K120" s="11"/>
      <c r="L120" s="149"/>
      <c r="M120" s="6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31.5">
      <c r="A121" s="11">
        <v>7</v>
      </c>
      <c r="B121" s="69" t="s">
        <v>211</v>
      </c>
      <c r="C121" s="6"/>
      <c r="D121" s="183">
        <v>0.027</v>
      </c>
      <c r="E121" s="128">
        <v>648</v>
      </c>
      <c r="F121" s="149">
        <v>4</v>
      </c>
      <c r="G121" s="11"/>
      <c r="H121" s="11"/>
      <c r="I121" s="111"/>
      <c r="J121" s="11"/>
      <c r="K121" s="11"/>
      <c r="L121" s="149"/>
      <c r="M121" s="6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47.25">
      <c r="A122" s="11">
        <v>8</v>
      </c>
      <c r="B122" s="69" t="s">
        <v>212</v>
      </c>
      <c r="C122" s="6"/>
      <c r="D122" s="183">
        <v>0.16</v>
      </c>
      <c r="E122" s="128">
        <v>6400</v>
      </c>
      <c r="F122" s="149">
        <v>168</v>
      </c>
      <c r="G122" s="11"/>
      <c r="H122" s="11"/>
      <c r="I122" s="111"/>
      <c r="J122" s="11"/>
      <c r="K122" s="11"/>
      <c r="L122" s="149"/>
      <c r="M122" s="6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47.25">
      <c r="A123" s="11">
        <v>9</v>
      </c>
      <c r="B123" s="69" t="s">
        <v>213</v>
      </c>
      <c r="C123" s="6"/>
      <c r="D123" s="183">
        <v>0.16</v>
      </c>
      <c r="E123" s="128">
        <v>6400</v>
      </c>
      <c r="F123" s="149">
        <v>170</v>
      </c>
      <c r="G123" s="11"/>
      <c r="H123" s="11"/>
      <c r="I123" s="111"/>
      <c r="J123" s="11"/>
      <c r="K123" s="11"/>
      <c r="L123" s="149"/>
      <c r="M123" s="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47.25">
      <c r="A124" s="11">
        <v>10</v>
      </c>
      <c r="B124" s="69" t="s">
        <v>214</v>
      </c>
      <c r="C124" s="6"/>
      <c r="D124" s="183">
        <v>0.16</v>
      </c>
      <c r="E124" s="128">
        <v>6400</v>
      </c>
      <c r="F124" s="149">
        <v>170</v>
      </c>
      <c r="G124" s="11"/>
      <c r="H124" s="11"/>
      <c r="I124" s="111"/>
      <c r="J124" s="11"/>
      <c r="K124" s="11"/>
      <c r="L124" s="149"/>
      <c r="M124" s="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47.25">
      <c r="A125" s="11">
        <v>11</v>
      </c>
      <c r="B125" s="69" t="s">
        <v>215</v>
      </c>
      <c r="C125" s="6"/>
      <c r="D125" s="183">
        <v>0.16</v>
      </c>
      <c r="E125" s="128">
        <v>6400</v>
      </c>
      <c r="F125" s="149">
        <v>198</v>
      </c>
      <c r="G125" s="11"/>
      <c r="H125" s="11"/>
      <c r="I125" s="111"/>
      <c r="J125" s="11"/>
      <c r="K125" s="11"/>
      <c r="L125" s="149"/>
      <c r="M125" s="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5.75">
      <c r="A126" s="11"/>
      <c r="B126" s="72" t="s">
        <v>216</v>
      </c>
      <c r="C126" s="6"/>
      <c r="D126" s="183"/>
      <c r="E126" s="128"/>
      <c r="F126" s="149"/>
      <c r="G126" s="11"/>
      <c r="H126" s="11"/>
      <c r="I126" s="111"/>
      <c r="J126" s="11"/>
      <c r="K126" s="11"/>
      <c r="L126" s="149"/>
      <c r="M126" s="6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31.5">
      <c r="A127" s="11">
        <v>12</v>
      </c>
      <c r="B127" s="69" t="s">
        <v>218</v>
      </c>
      <c r="C127" s="6"/>
      <c r="D127" s="183">
        <v>0.10667</v>
      </c>
      <c r="E127" s="128">
        <v>4267</v>
      </c>
      <c r="F127" s="149">
        <v>72</v>
      </c>
      <c r="G127" s="11"/>
      <c r="H127" s="11"/>
      <c r="I127" s="111"/>
      <c r="J127" s="11"/>
      <c r="K127" s="11"/>
      <c r="L127" s="149"/>
      <c r="M127" s="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31.5">
      <c r="A128" s="11">
        <v>13</v>
      </c>
      <c r="B128" s="69" t="s">
        <v>219</v>
      </c>
      <c r="C128" s="6"/>
      <c r="D128" s="183">
        <v>0.02444</v>
      </c>
      <c r="E128" s="128">
        <v>9778</v>
      </c>
      <c r="F128" s="149">
        <v>184</v>
      </c>
      <c r="G128" s="11"/>
      <c r="H128" s="11"/>
      <c r="I128" s="111"/>
      <c r="J128" s="11"/>
      <c r="K128" s="11"/>
      <c r="L128" s="149"/>
      <c r="M128" s="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31.5">
      <c r="A129" s="11">
        <v>14</v>
      </c>
      <c r="B129" s="69" t="s">
        <v>220</v>
      </c>
      <c r="C129" s="6"/>
      <c r="D129" s="183">
        <v>0.21406</v>
      </c>
      <c r="E129" s="128">
        <v>8562</v>
      </c>
      <c r="F129" s="149">
        <v>264</v>
      </c>
      <c r="G129" s="11"/>
      <c r="H129" s="11"/>
      <c r="I129" s="111"/>
      <c r="J129" s="11"/>
      <c r="K129" s="11"/>
      <c r="L129" s="149"/>
      <c r="M129" s="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31.5">
      <c r="A130" s="11">
        <v>15</v>
      </c>
      <c r="B130" s="69" t="s">
        <v>221</v>
      </c>
      <c r="C130" s="6"/>
      <c r="D130" s="183">
        <v>0.357</v>
      </c>
      <c r="E130" s="128">
        <v>14280</v>
      </c>
      <c r="F130" s="149">
        <v>152</v>
      </c>
      <c r="G130" s="11"/>
      <c r="H130" s="11"/>
      <c r="I130" s="111"/>
      <c r="J130" s="11"/>
      <c r="K130" s="11"/>
      <c r="L130" s="149"/>
      <c r="M130" s="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13" ht="31.5">
      <c r="A131" s="11">
        <v>12</v>
      </c>
      <c r="B131" s="69" t="s">
        <v>222</v>
      </c>
      <c r="C131" s="6"/>
      <c r="D131" s="183">
        <v>0.14432</v>
      </c>
      <c r="E131" s="128">
        <v>5773</v>
      </c>
      <c r="F131" s="149">
        <v>128</v>
      </c>
      <c r="G131" s="11"/>
      <c r="H131" s="11"/>
      <c r="I131" s="111"/>
      <c r="J131" s="11"/>
      <c r="K131" s="11"/>
      <c r="L131" s="149"/>
      <c r="M131" s="6"/>
    </row>
    <row r="132" spans="1:13" ht="31.5">
      <c r="A132" s="11">
        <v>13</v>
      </c>
      <c r="B132" s="69" t="s">
        <v>223</v>
      </c>
      <c r="C132" s="6"/>
      <c r="D132" s="183">
        <v>0.14432</v>
      </c>
      <c r="E132" s="128">
        <v>5773</v>
      </c>
      <c r="F132" s="149">
        <v>128</v>
      </c>
      <c r="G132" s="6"/>
      <c r="H132" s="6"/>
      <c r="I132" s="170"/>
      <c r="J132" s="6"/>
      <c r="K132" s="6"/>
      <c r="L132" s="148"/>
      <c r="M132" s="6"/>
    </row>
    <row r="133" spans="1:13" ht="31.5">
      <c r="A133" s="11">
        <v>14</v>
      </c>
      <c r="B133" s="69" t="s">
        <v>224</v>
      </c>
      <c r="C133" s="6"/>
      <c r="D133" s="184">
        <v>0.512</v>
      </c>
      <c r="E133" s="128">
        <v>5120</v>
      </c>
      <c r="F133" s="149">
        <v>112</v>
      </c>
      <c r="G133" s="6"/>
      <c r="H133" s="6"/>
      <c r="I133" s="170"/>
      <c r="J133" s="6"/>
      <c r="K133" s="6"/>
      <c r="L133" s="148"/>
      <c r="M133" s="6"/>
    </row>
    <row r="134" spans="1:13" ht="31.5">
      <c r="A134" s="11">
        <v>15</v>
      </c>
      <c r="B134" s="69" t="s">
        <v>225</v>
      </c>
      <c r="C134" s="6"/>
      <c r="D134" s="184">
        <v>0.512</v>
      </c>
      <c r="E134" s="128">
        <v>5120</v>
      </c>
      <c r="F134" s="149">
        <v>112</v>
      </c>
      <c r="G134" s="6"/>
      <c r="H134" s="6"/>
      <c r="I134" s="170"/>
      <c r="J134" s="6"/>
      <c r="K134" s="6"/>
      <c r="L134" s="148"/>
      <c r="M134" s="6"/>
    </row>
    <row r="135" spans="1:13" ht="31.5">
      <c r="A135" s="11">
        <v>16</v>
      </c>
      <c r="B135" s="69" t="s">
        <v>226</v>
      </c>
      <c r="C135" s="6"/>
      <c r="D135" s="184">
        <v>0.7286</v>
      </c>
      <c r="E135" s="128">
        <v>7286</v>
      </c>
      <c r="F135" s="149">
        <v>160</v>
      </c>
      <c r="G135" s="6"/>
      <c r="H135" s="6"/>
      <c r="I135" s="170"/>
      <c r="J135" s="6"/>
      <c r="K135" s="6"/>
      <c r="L135" s="148"/>
      <c r="M135" s="6"/>
    </row>
    <row r="136" spans="1:13" ht="31.5">
      <c r="A136" s="11">
        <v>17</v>
      </c>
      <c r="B136" s="69" t="s">
        <v>227</v>
      </c>
      <c r="C136" s="6"/>
      <c r="D136" s="183">
        <v>0.18216</v>
      </c>
      <c r="E136" s="128">
        <v>7286</v>
      </c>
      <c r="F136" s="149">
        <v>160</v>
      </c>
      <c r="G136" s="6"/>
      <c r="H136" s="6"/>
      <c r="I136" s="170"/>
      <c r="J136" s="6"/>
      <c r="K136" s="6"/>
      <c r="L136" s="148"/>
      <c r="M136" s="6"/>
    </row>
    <row r="137" spans="1:13" ht="31.5">
      <c r="A137" s="11">
        <v>18</v>
      </c>
      <c r="B137" s="69" t="s">
        <v>228</v>
      </c>
      <c r="C137" s="6"/>
      <c r="D137" s="183">
        <v>0.12835</v>
      </c>
      <c r="E137" s="128">
        <v>5134</v>
      </c>
      <c r="F137" s="149">
        <v>112</v>
      </c>
      <c r="G137" s="6"/>
      <c r="H137" s="6"/>
      <c r="I137" s="170"/>
      <c r="J137" s="6"/>
      <c r="K137" s="6"/>
      <c r="L137" s="148"/>
      <c r="M137" s="6"/>
    </row>
    <row r="138" spans="1:13" ht="31.5">
      <c r="A138" s="11">
        <v>19</v>
      </c>
      <c r="B138" s="69" t="s">
        <v>229</v>
      </c>
      <c r="C138" s="6"/>
      <c r="D138" s="183">
        <v>0.07463</v>
      </c>
      <c r="E138" s="128">
        <v>2985</v>
      </c>
      <c r="F138" s="149">
        <v>64</v>
      </c>
      <c r="G138" s="6"/>
      <c r="H138" s="6"/>
      <c r="I138" s="170"/>
      <c r="J138" s="6"/>
      <c r="K138" s="6"/>
      <c r="L138" s="148"/>
      <c r="M138" s="6"/>
    </row>
    <row r="139" spans="1:13" ht="31.5">
      <c r="A139" s="11">
        <v>20</v>
      </c>
      <c r="B139" s="69" t="s">
        <v>230</v>
      </c>
      <c r="C139" s="6"/>
      <c r="D139" s="183">
        <v>0.07463</v>
      </c>
      <c r="E139" s="128">
        <v>2985</v>
      </c>
      <c r="F139" s="149">
        <v>64</v>
      </c>
      <c r="G139" s="6"/>
      <c r="H139" s="6"/>
      <c r="I139" s="170"/>
      <c r="J139" s="6"/>
      <c r="K139" s="6"/>
      <c r="L139" s="148"/>
      <c r="M139" s="6"/>
    </row>
    <row r="140" spans="1:13" ht="31.5">
      <c r="A140" s="11">
        <v>21</v>
      </c>
      <c r="B140" s="69" t="s">
        <v>231</v>
      </c>
      <c r="C140" s="6"/>
      <c r="D140" s="183">
        <v>0.07463</v>
      </c>
      <c r="E140" s="128">
        <v>2985</v>
      </c>
      <c r="F140" s="149">
        <v>64</v>
      </c>
      <c r="G140" s="6"/>
      <c r="H140" s="6"/>
      <c r="I140" s="170"/>
      <c r="J140" s="6"/>
      <c r="K140" s="6"/>
      <c r="L140" s="148"/>
      <c r="M140" s="6"/>
    </row>
    <row r="141" spans="1:13" ht="31.5">
      <c r="A141" s="11">
        <v>22</v>
      </c>
      <c r="B141" s="69" t="s">
        <v>232</v>
      </c>
      <c r="C141" s="6"/>
      <c r="D141" s="183">
        <v>0.18216</v>
      </c>
      <c r="E141" s="128">
        <v>7286</v>
      </c>
      <c r="F141" s="149">
        <v>160</v>
      </c>
      <c r="G141" s="6"/>
      <c r="H141" s="6"/>
      <c r="I141" s="170"/>
      <c r="J141" s="6"/>
      <c r="K141" s="6"/>
      <c r="L141" s="148"/>
      <c r="M141" s="6"/>
    </row>
    <row r="142" spans="1:13" ht="31.5">
      <c r="A142" s="11">
        <v>23</v>
      </c>
      <c r="B142" s="69" t="s">
        <v>233</v>
      </c>
      <c r="C142" s="6"/>
      <c r="D142" s="183">
        <v>0.18216</v>
      </c>
      <c r="E142" s="128">
        <v>7286</v>
      </c>
      <c r="F142" s="149">
        <v>160</v>
      </c>
      <c r="G142" s="6"/>
      <c r="H142" s="6"/>
      <c r="I142" s="170"/>
      <c r="J142" s="6"/>
      <c r="K142" s="6"/>
      <c r="L142" s="148"/>
      <c r="M142" s="6"/>
    </row>
    <row r="143" spans="1:13" ht="31.5">
      <c r="A143" s="11">
        <v>24</v>
      </c>
      <c r="B143" s="69" t="s">
        <v>234</v>
      </c>
      <c r="C143" s="6"/>
      <c r="D143" s="183">
        <v>0.14432</v>
      </c>
      <c r="E143" s="128">
        <v>5773</v>
      </c>
      <c r="F143" s="149">
        <v>128</v>
      </c>
      <c r="G143" s="6"/>
      <c r="H143" s="6"/>
      <c r="I143" s="170"/>
      <c r="J143" s="6"/>
      <c r="K143" s="6"/>
      <c r="L143" s="148"/>
      <c r="M143" s="6"/>
    </row>
    <row r="144" spans="1:13" ht="31.5">
      <c r="A144" s="11">
        <v>25</v>
      </c>
      <c r="B144" s="69" t="s">
        <v>235</v>
      </c>
      <c r="C144" s="6"/>
      <c r="D144" s="183">
        <v>0.14432</v>
      </c>
      <c r="E144" s="128">
        <v>5773</v>
      </c>
      <c r="F144" s="149">
        <v>128</v>
      </c>
      <c r="G144" s="6"/>
      <c r="H144" s="6"/>
      <c r="I144" s="170"/>
      <c r="J144" s="6"/>
      <c r="K144" s="6"/>
      <c r="L144" s="148"/>
      <c r="M144" s="6"/>
    </row>
    <row r="145" spans="1:13" ht="31.5">
      <c r="A145" s="11">
        <v>26</v>
      </c>
      <c r="B145" s="69" t="s">
        <v>236</v>
      </c>
      <c r="C145" s="6"/>
      <c r="D145" s="183">
        <v>0.18216</v>
      </c>
      <c r="E145" s="128">
        <v>7286</v>
      </c>
      <c r="F145" s="149">
        <v>160</v>
      </c>
      <c r="G145" s="6"/>
      <c r="H145" s="6"/>
      <c r="I145" s="170"/>
      <c r="J145" s="6"/>
      <c r="K145" s="6"/>
      <c r="L145" s="148"/>
      <c r="M145" s="6"/>
    </row>
    <row r="146" spans="1:13" ht="31.5">
      <c r="A146" s="11">
        <v>27</v>
      </c>
      <c r="B146" s="69" t="s">
        <v>237</v>
      </c>
      <c r="C146" s="6"/>
      <c r="D146" s="183">
        <v>0.18216</v>
      </c>
      <c r="E146" s="128">
        <v>7286</v>
      </c>
      <c r="F146" s="149">
        <v>160</v>
      </c>
      <c r="G146" s="6"/>
      <c r="H146" s="6"/>
      <c r="I146" s="170"/>
      <c r="J146" s="6"/>
      <c r="K146" s="6"/>
      <c r="L146" s="148"/>
      <c r="M146" s="6"/>
    </row>
    <row r="147" spans="1:13" ht="31.5">
      <c r="A147" s="11">
        <v>28</v>
      </c>
      <c r="B147" s="69" t="s">
        <v>238</v>
      </c>
      <c r="C147" s="6"/>
      <c r="D147" s="183">
        <v>0.25291</v>
      </c>
      <c r="E147" s="128">
        <v>10116</v>
      </c>
      <c r="F147" s="149">
        <v>192</v>
      </c>
      <c r="G147" s="6"/>
      <c r="H147" s="6"/>
      <c r="I147" s="170"/>
      <c r="J147" s="6"/>
      <c r="K147" s="6"/>
      <c r="L147" s="148"/>
      <c r="M147" s="6"/>
    </row>
    <row r="148" spans="1:13" ht="31.5">
      <c r="A148" s="11">
        <v>29</v>
      </c>
      <c r="B148" s="69" t="s">
        <v>239</v>
      </c>
      <c r="C148" s="6"/>
      <c r="D148" s="183">
        <v>0.25291</v>
      </c>
      <c r="E148" s="128">
        <v>10116</v>
      </c>
      <c r="F148" s="149">
        <v>192</v>
      </c>
      <c r="G148" s="6"/>
      <c r="H148" s="6"/>
      <c r="I148" s="170"/>
      <c r="J148" s="6"/>
      <c r="K148" s="6"/>
      <c r="L148" s="148"/>
      <c r="M148" s="6"/>
    </row>
    <row r="149" spans="1:13" ht="31.5">
      <c r="A149" s="11">
        <v>30</v>
      </c>
      <c r="B149" s="69" t="s">
        <v>240</v>
      </c>
      <c r="C149" s="6"/>
      <c r="D149" s="183">
        <v>0.25291</v>
      </c>
      <c r="E149" s="128">
        <v>10116</v>
      </c>
      <c r="F149" s="149">
        <v>192</v>
      </c>
      <c r="G149" s="6"/>
      <c r="H149" s="6"/>
      <c r="I149" s="170"/>
      <c r="J149" s="6"/>
      <c r="K149" s="6"/>
      <c r="L149" s="148"/>
      <c r="M149" s="6"/>
    </row>
    <row r="150" spans="1:13" ht="31.5">
      <c r="A150" s="11">
        <v>31</v>
      </c>
      <c r="B150" s="69" t="s">
        <v>241</v>
      </c>
      <c r="C150" s="6"/>
      <c r="D150" s="183">
        <v>0.25291</v>
      </c>
      <c r="E150" s="128">
        <v>10116</v>
      </c>
      <c r="F150" s="149">
        <v>192</v>
      </c>
      <c r="G150" s="6"/>
      <c r="H150" s="6"/>
      <c r="I150" s="170"/>
      <c r="J150" s="6"/>
      <c r="K150" s="6"/>
      <c r="L150" s="148"/>
      <c r="M150" s="6"/>
    </row>
    <row r="151" spans="1:13" ht="31.5">
      <c r="A151" s="11">
        <v>32</v>
      </c>
      <c r="B151" s="69" t="s">
        <v>242</v>
      </c>
      <c r="C151" s="6"/>
      <c r="D151" s="183">
        <v>0.10405</v>
      </c>
      <c r="E151" s="128">
        <v>4162</v>
      </c>
      <c r="F151" s="149">
        <v>88</v>
      </c>
      <c r="G151" s="6"/>
      <c r="H151" s="6"/>
      <c r="I151" s="170"/>
      <c r="J151" s="6"/>
      <c r="K151" s="6"/>
      <c r="L151" s="148"/>
      <c r="M151" s="6"/>
    </row>
    <row r="152" spans="1:13" ht="31.5">
      <c r="A152" s="11">
        <v>33</v>
      </c>
      <c r="B152" s="69" t="s">
        <v>238</v>
      </c>
      <c r="C152" s="6"/>
      <c r="D152" s="183">
        <v>0.05245</v>
      </c>
      <c r="E152" s="128">
        <v>2098</v>
      </c>
      <c r="F152" s="149">
        <v>44</v>
      </c>
      <c r="G152" s="6"/>
      <c r="H152" s="6"/>
      <c r="I152" s="170"/>
      <c r="J152" s="6"/>
      <c r="K152" s="6"/>
      <c r="L152" s="148"/>
      <c r="M152" s="6"/>
    </row>
    <row r="153" spans="1:13" ht="31.5">
      <c r="A153" s="11">
        <v>34</v>
      </c>
      <c r="B153" s="69" t="s">
        <v>243</v>
      </c>
      <c r="C153" s="6"/>
      <c r="D153" s="183">
        <v>0.13003</v>
      </c>
      <c r="E153" s="128">
        <v>5201</v>
      </c>
      <c r="F153" s="149">
        <v>112</v>
      </c>
      <c r="G153" s="6"/>
      <c r="H153" s="6"/>
      <c r="I153" s="170"/>
      <c r="J153" s="6"/>
      <c r="K153" s="6"/>
      <c r="L153" s="148"/>
      <c r="M153" s="6"/>
    </row>
    <row r="154" spans="1:13" ht="31.5">
      <c r="A154" s="11">
        <v>35</v>
      </c>
      <c r="B154" s="69" t="s">
        <v>244</v>
      </c>
      <c r="C154" s="6"/>
      <c r="D154" s="183">
        <v>0.1085</v>
      </c>
      <c r="E154" s="128">
        <v>4340</v>
      </c>
      <c r="F154" s="149">
        <v>96</v>
      </c>
      <c r="G154" s="6"/>
      <c r="H154" s="6"/>
      <c r="I154" s="170"/>
      <c r="J154" s="6"/>
      <c r="K154" s="6"/>
      <c r="L154" s="148"/>
      <c r="M154" s="6"/>
    </row>
    <row r="155" spans="1:13" ht="31.5">
      <c r="A155" s="11">
        <v>36</v>
      </c>
      <c r="B155" s="69" t="s">
        <v>245</v>
      </c>
      <c r="C155" s="6"/>
      <c r="D155" s="183">
        <v>0.10004</v>
      </c>
      <c r="E155" s="128">
        <v>4002</v>
      </c>
      <c r="F155" s="149">
        <v>88</v>
      </c>
      <c r="G155" s="6"/>
      <c r="H155" s="6"/>
      <c r="I155" s="170"/>
      <c r="J155" s="6"/>
      <c r="K155" s="6"/>
      <c r="L155" s="148"/>
      <c r="M155" s="6"/>
    </row>
    <row r="156" spans="1:13" ht="31.5">
      <c r="A156" s="11">
        <v>37</v>
      </c>
      <c r="B156" s="69" t="s">
        <v>246</v>
      </c>
      <c r="C156" s="6"/>
      <c r="D156" s="183">
        <v>0.09198</v>
      </c>
      <c r="E156" s="128">
        <v>3679</v>
      </c>
      <c r="F156" s="149">
        <v>80</v>
      </c>
      <c r="G156" s="6"/>
      <c r="H156" s="6"/>
      <c r="I156" s="170"/>
      <c r="J156" s="6"/>
      <c r="K156" s="6"/>
      <c r="L156" s="148"/>
      <c r="M156" s="6"/>
    </row>
    <row r="157" spans="1:13" ht="31.5">
      <c r="A157" s="11">
        <v>38</v>
      </c>
      <c r="B157" s="69" t="s">
        <v>247</v>
      </c>
      <c r="C157" s="6"/>
      <c r="D157" s="183">
        <v>0.2058</v>
      </c>
      <c r="E157" s="128">
        <v>8232</v>
      </c>
      <c r="F157" s="149">
        <v>152</v>
      </c>
      <c r="G157" s="6"/>
      <c r="H157" s="6"/>
      <c r="I157" s="170"/>
      <c r="J157" s="6"/>
      <c r="K157" s="6"/>
      <c r="L157" s="148"/>
      <c r="M157" s="6"/>
    </row>
    <row r="158" spans="1:13" ht="31.5">
      <c r="A158" s="11">
        <v>39</v>
      </c>
      <c r="B158" s="69" t="s">
        <v>248</v>
      </c>
      <c r="C158" s="6"/>
      <c r="D158" s="183">
        <v>0.3213</v>
      </c>
      <c r="E158" s="128">
        <v>19278</v>
      </c>
      <c r="F158" s="149">
        <v>229</v>
      </c>
      <c r="G158" s="6"/>
      <c r="H158" s="6"/>
      <c r="I158" s="170"/>
      <c r="J158" s="6"/>
      <c r="K158" s="6"/>
      <c r="L158" s="148"/>
      <c r="M158" s="6"/>
    </row>
    <row r="159" spans="1:13" ht="31.5">
      <c r="A159" s="11">
        <v>40</v>
      </c>
      <c r="B159" s="69" t="s">
        <v>249</v>
      </c>
      <c r="C159" s="6"/>
      <c r="D159" s="183">
        <v>0.1554</v>
      </c>
      <c r="E159" s="128">
        <v>9324</v>
      </c>
      <c r="F159" s="149">
        <v>117</v>
      </c>
      <c r="G159" s="6"/>
      <c r="H159" s="6"/>
      <c r="I159" s="170"/>
      <c r="J159" s="6"/>
      <c r="K159" s="6"/>
      <c r="L159" s="148"/>
      <c r="M159" s="6"/>
    </row>
    <row r="160" spans="1:13" ht="15.75">
      <c r="A160" s="11"/>
      <c r="B160" s="73" t="s">
        <v>250</v>
      </c>
      <c r="C160" s="6"/>
      <c r="D160" s="183"/>
      <c r="E160" s="128"/>
      <c r="F160" s="149"/>
      <c r="G160" s="6"/>
      <c r="H160" s="6"/>
      <c r="I160" s="170"/>
      <c r="J160" s="6"/>
      <c r="K160" s="6"/>
      <c r="L160" s="148"/>
      <c r="M160" s="6"/>
    </row>
    <row r="161" spans="1:13" ht="31.5">
      <c r="A161" s="11">
        <v>41</v>
      </c>
      <c r="B161" s="69" t="s">
        <v>251</v>
      </c>
      <c r="C161" s="6"/>
      <c r="D161" s="183"/>
      <c r="E161" s="128"/>
      <c r="F161" s="149"/>
      <c r="G161" s="6"/>
      <c r="H161" s="6"/>
      <c r="I161" s="170"/>
      <c r="J161" s="6"/>
      <c r="K161" s="6"/>
      <c r="L161" s="148"/>
      <c r="M161" s="6"/>
    </row>
    <row r="162" spans="1:13" ht="31.5">
      <c r="A162" s="11">
        <v>42</v>
      </c>
      <c r="B162" s="69" t="s">
        <v>252</v>
      </c>
      <c r="C162" s="6"/>
      <c r="D162" s="183"/>
      <c r="E162" s="128"/>
      <c r="F162" s="149"/>
      <c r="G162" s="6"/>
      <c r="H162" s="6"/>
      <c r="I162" s="170"/>
      <c r="J162" s="6"/>
      <c r="K162" s="6"/>
      <c r="L162" s="148"/>
      <c r="M162" s="6"/>
    </row>
    <row r="163" spans="1:13" ht="31.5">
      <c r="A163" s="11">
        <v>43</v>
      </c>
      <c r="B163" s="69" t="s">
        <v>253</v>
      </c>
      <c r="C163" s="6"/>
      <c r="D163" s="183"/>
      <c r="E163" s="128"/>
      <c r="F163" s="149"/>
      <c r="G163" s="6"/>
      <c r="H163" s="6"/>
      <c r="I163" s="170"/>
      <c r="J163" s="6"/>
      <c r="K163" s="6"/>
      <c r="L163" s="148"/>
      <c r="M163" s="6"/>
    </row>
    <row r="164" spans="1:13" ht="31.5">
      <c r="A164" s="11">
        <v>44</v>
      </c>
      <c r="B164" s="69" t="s">
        <v>254</v>
      </c>
      <c r="C164" s="6"/>
      <c r="D164" s="175"/>
      <c r="E164" s="119"/>
      <c r="F164" s="149"/>
      <c r="G164" s="6"/>
      <c r="H164" s="6"/>
      <c r="I164" s="170"/>
      <c r="J164" s="6"/>
      <c r="K164" s="6"/>
      <c r="L164" s="148"/>
      <c r="M164" s="6"/>
    </row>
    <row r="165" spans="1:13" ht="31.5">
      <c r="A165" s="11">
        <v>45</v>
      </c>
      <c r="B165" s="69" t="s">
        <v>255</v>
      </c>
      <c r="C165" s="6"/>
      <c r="D165" s="175"/>
      <c r="E165" s="119"/>
      <c r="F165" s="149"/>
      <c r="G165" s="6"/>
      <c r="H165" s="6"/>
      <c r="I165" s="170"/>
      <c r="J165" s="6"/>
      <c r="K165" s="6"/>
      <c r="L165" s="148"/>
      <c r="M165" s="6"/>
    </row>
    <row r="166" spans="1:13" ht="15.75">
      <c r="A166" s="11"/>
      <c r="B166" s="72" t="s">
        <v>256</v>
      </c>
      <c r="C166" s="6"/>
      <c r="D166" s="175"/>
      <c r="E166" s="119"/>
      <c r="F166" s="149"/>
      <c r="G166" s="6"/>
      <c r="H166" s="6"/>
      <c r="I166" s="170"/>
      <c r="J166" s="6"/>
      <c r="K166" s="6"/>
      <c r="L166" s="148"/>
      <c r="M166" s="6"/>
    </row>
    <row r="167" spans="1:13" ht="31.5">
      <c r="A167" s="11">
        <v>46</v>
      </c>
      <c r="B167" s="69" t="s">
        <v>257</v>
      </c>
      <c r="C167" s="6"/>
      <c r="D167" s="183">
        <v>0.0294</v>
      </c>
      <c r="E167" s="128">
        <v>2182</v>
      </c>
      <c r="F167" s="149">
        <v>72</v>
      </c>
      <c r="G167" s="6"/>
      <c r="H167" s="6"/>
      <c r="I167" s="170"/>
      <c r="J167" s="6"/>
      <c r="K167" s="6"/>
      <c r="L167" s="148"/>
      <c r="M167" s="6"/>
    </row>
    <row r="168" spans="1:13" ht="31.5">
      <c r="A168" s="11">
        <v>47</v>
      </c>
      <c r="B168" s="69" t="s">
        <v>258</v>
      </c>
      <c r="C168" s="6"/>
      <c r="D168" s="183">
        <v>2.6251</v>
      </c>
      <c r="E168" s="128"/>
      <c r="F168" s="149">
        <v>437</v>
      </c>
      <c r="G168" s="6"/>
      <c r="H168" s="6"/>
      <c r="I168" s="170"/>
      <c r="J168" s="6"/>
      <c r="K168" s="6"/>
      <c r="L168" s="148"/>
      <c r="M168" s="6"/>
    </row>
    <row r="169" spans="1:13" ht="31.5">
      <c r="A169" s="11">
        <v>48</v>
      </c>
      <c r="B169" s="69" t="s">
        <v>259</v>
      </c>
      <c r="C169" s="6"/>
      <c r="D169" s="183">
        <v>0.37455</v>
      </c>
      <c r="E169" s="128">
        <v>14981.8</v>
      </c>
      <c r="F169" s="149">
        <v>127</v>
      </c>
      <c r="G169" s="6"/>
      <c r="H169" s="6"/>
      <c r="I169" s="170"/>
      <c r="J169" s="6"/>
      <c r="K169" s="6"/>
      <c r="L169" s="148"/>
      <c r="M169" s="6"/>
    </row>
    <row r="170" spans="1:13" ht="31.5">
      <c r="A170" s="11">
        <v>49</v>
      </c>
      <c r="B170" s="69" t="s">
        <v>260</v>
      </c>
      <c r="C170" s="6"/>
      <c r="D170" s="183">
        <v>0.37455</v>
      </c>
      <c r="E170" s="128">
        <v>14981.8</v>
      </c>
      <c r="F170" s="149">
        <v>127</v>
      </c>
      <c r="G170" s="6"/>
      <c r="H170" s="6"/>
      <c r="I170" s="170"/>
      <c r="J170" s="6"/>
      <c r="K170" s="6"/>
      <c r="L170" s="148"/>
      <c r="M170" s="6"/>
    </row>
    <row r="171" spans="1:13" ht="31.5">
      <c r="A171" s="11">
        <v>50</v>
      </c>
      <c r="B171" s="69" t="s">
        <v>261</v>
      </c>
      <c r="C171" s="6"/>
      <c r="D171" s="183">
        <v>0.37455</v>
      </c>
      <c r="E171" s="128">
        <v>14981.8</v>
      </c>
      <c r="F171" s="149">
        <v>127</v>
      </c>
      <c r="G171" s="6"/>
      <c r="H171" s="6"/>
      <c r="I171" s="170"/>
      <c r="J171" s="6"/>
      <c r="K171" s="6"/>
      <c r="L171" s="148"/>
      <c r="M171" s="6"/>
    </row>
    <row r="172" spans="1:13" ht="31.5">
      <c r="A172" s="11">
        <v>51</v>
      </c>
      <c r="B172" s="69" t="s">
        <v>262</v>
      </c>
      <c r="C172" s="6"/>
      <c r="D172" s="183">
        <v>0.37455</v>
      </c>
      <c r="E172" s="128">
        <v>14981.8</v>
      </c>
      <c r="F172" s="149">
        <v>127</v>
      </c>
      <c r="G172" s="6"/>
      <c r="H172" s="6"/>
      <c r="I172" s="170"/>
      <c r="J172" s="6"/>
      <c r="K172" s="6"/>
      <c r="L172" s="148"/>
      <c r="M172" s="6"/>
    </row>
    <row r="173" spans="1:13" ht="31.5">
      <c r="A173" s="11">
        <v>52</v>
      </c>
      <c r="B173" s="69" t="s">
        <v>263</v>
      </c>
      <c r="C173" s="6"/>
      <c r="D173" s="183">
        <v>0.37455</v>
      </c>
      <c r="E173" s="128">
        <v>14981.8</v>
      </c>
      <c r="F173" s="149">
        <v>127</v>
      </c>
      <c r="G173" s="6"/>
      <c r="H173" s="6"/>
      <c r="I173" s="170"/>
      <c r="J173" s="6"/>
      <c r="K173" s="6"/>
      <c r="L173" s="148"/>
      <c r="M173" s="6"/>
    </row>
    <row r="174" spans="1:13" ht="31.5">
      <c r="A174" s="11">
        <v>53</v>
      </c>
      <c r="B174" s="69" t="s">
        <v>264</v>
      </c>
      <c r="C174" s="6"/>
      <c r="D174" s="183">
        <v>0.37455</v>
      </c>
      <c r="E174" s="128">
        <v>14981.8</v>
      </c>
      <c r="F174" s="149">
        <v>127</v>
      </c>
      <c r="G174" s="6"/>
      <c r="H174" s="6"/>
      <c r="I174" s="170"/>
      <c r="J174" s="6"/>
      <c r="K174" s="6"/>
      <c r="L174" s="148"/>
      <c r="M174" s="6"/>
    </row>
    <row r="175" spans="1:13" ht="31.5">
      <c r="A175" s="11">
        <v>54</v>
      </c>
      <c r="B175" s="69" t="s">
        <v>265</v>
      </c>
      <c r="C175" s="6"/>
      <c r="D175" s="183">
        <v>0.37455</v>
      </c>
      <c r="E175" s="128">
        <v>14981.8</v>
      </c>
      <c r="F175" s="149">
        <v>127</v>
      </c>
      <c r="G175" s="6"/>
      <c r="H175" s="6"/>
      <c r="I175" s="170"/>
      <c r="J175" s="6"/>
      <c r="K175" s="6"/>
      <c r="L175" s="148"/>
      <c r="M175" s="6"/>
    </row>
    <row r="176" spans="1:13" ht="31.5">
      <c r="A176" s="11">
        <v>55</v>
      </c>
      <c r="B176" s="69" t="s">
        <v>266</v>
      </c>
      <c r="C176" s="6"/>
      <c r="D176" s="183">
        <v>0.37455</v>
      </c>
      <c r="E176" s="128">
        <v>14981.8</v>
      </c>
      <c r="F176" s="149">
        <v>127</v>
      </c>
      <c r="G176" s="6"/>
      <c r="H176" s="6"/>
      <c r="I176" s="170"/>
      <c r="J176" s="6"/>
      <c r="K176" s="6"/>
      <c r="L176" s="148"/>
      <c r="M176" s="6"/>
    </row>
    <row r="177" spans="1:13" ht="31.5">
      <c r="A177" s="11">
        <v>56</v>
      </c>
      <c r="B177" s="69" t="s">
        <v>267</v>
      </c>
      <c r="C177" s="6"/>
      <c r="D177" s="183">
        <v>0.37455</v>
      </c>
      <c r="E177" s="128">
        <v>14981.8</v>
      </c>
      <c r="F177" s="149">
        <v>127</v>
      </c>
      <c r="G177" s="6"/>
      <c r="H177" s="6"/>
      <c r="I177" s="170"/>
      <c r="J177" s="6"/>
      <c r="K177" s="6"/>
      <c r="L177" s="148"/>
      <c r="M177" s="6"/>
    </row>
    <row r="178" spans="1:13" ht="31.5">
      <c r="A178" s="11">
        <v>57</v>
      </c>
      <c r="B178" s="69" t="s">
        <v>268</v>
      </c>
      <c r="C178" s="6"/>
      <c r="D178" s="183">
        <v>0.37455</v>
      </c>
      <c r="E178" s="128">
        <v>14981.8</v>
      </c>
      <c r="F178" s="149">
        <v>127</v>
      </c>
      <c r="G178" s="6"/>
      <c r="H178" s="6"/>
      <c r="I178" s="170"/>
      <c r="J178" s="6"/>
      <c r="K178" s="6"/>
      <c r="L178" s="148"/>
      <c r="M178" s="6"/>
    </row>
    <row r="179" spans="1:13" ht="31.5">
      <c r="A179" s="11">
        <v>58</v>
      </c>
      <c r="B179" s="69" t="s">
        <v>269</v>
      </c>
      <c r="C179" s="6"/>
      <c r="D179" s="183">
        <v>0.37455</v>
      </c>
      <c r="E179" s="128">
        <v>14981.8</v>
      </c>
      <c r="F179" s="149">
        <v>127</v>
      </c>
      <c r="G179" s="6"/>
      <c r="H179" s="6"/>
      <c r="I179" s="170"/>
      <c r="J179" s="6"/>
      <c r="K179" s="6"/>
      <c r="L179" s="148"/>
      <c r="M179" s="6"/>
    </row>
    <row r="180" spans="1:13" ht="31.5">
      <c r="A180" s="11">
        <v>59</v>
      </c>
      <c r="B180" s="69" t="s">
        <v>270</v>
      </c>
      <c r="C180" s="6"/>
      <c r="D180" s="183">
        <v>0.1124</v>
      </c>
      <c r="E180" s="128">
        <v>3596.8</v>
      </c>
      <c r="F180" s="149">
        <v>32</v>
      </c>
      <c r="G180" s="6"/>
      <c r="H180" s="6"/>
      <c r="I180" s="170"/>
      <c r="J180" s="6"/>
      <c r="K180" s="6"/>
      <c r="L180" s="148"/>
      <c r="M180" s="6"/>
    </row>
    <row r="181" spans="1:13" ht="15.75">
      <c r="A181" s="11"/>
      <c r="B181" s="72" t="s">
        <v>271</v>
      </c>
      <c r="C181" s="6"/>
      <c r="D181" s="183"/>
      <c r="E181" s="128"/>
      <c r="F181" s="149"/>
      <c r="G181" s="6"/>
      <c r="H181" s="6"/>
      <c r="I181" s="170"/>
      <c r="J181" s="6"/>
      <c r="K181" s="6"/>
      <c r="L181" s="148"/>
      <c r="M181" s="6"/>
    </row>
    <row r="182" spans="1:13" ht="31.5">
      <c r="A182" s="11">
        <v>60</v>
      </c>
      <c r="B182" s="69" t="s">
        <v>272</v>
      </c>
      <c r="C182" s="6"/>
      <c r="D182" s="183">
        <v>0.0673</v>
      </c>
      <c r="E182" s="128">
        <v>2371</v>
      </c>
      <c r="F182" s="149">
        <v>88</v>
      </c>
      <c r="G182" s="6"/>
      <c r="H182" s="6"/>
      <c r="I182" s="170"/>
      <c r="J182" s="6"/>
      <c r="K182" s="6"/>
      <c r="L182" s="148"/>
      <c r="M182" s="6"/>
    </row>
    <row r="183" spans="1:13" ht="31.5">
      <c r="A183" s="11">
        <v>61</v>
      </c>
      <c r="B183" s="69" t="s">
        <v>273</v>
      </c>
      <c r="C183" s="6"/>
      <c r="D183" s="183">
        <v>0.162</v>
      </c>
      <c r="E183" s="128">
        <v>2178</v>
      </c>
      <c r="F183" s="149">
        <v>60</v>
      </c>
      <c r="G183" s="6"/>
      <c r="H183" s="6"/>
      <c r="I183" s="170"/>
      <c r="J183" s="6"/>
      <c r="K183" s="6"/>
      <c r="L183" s="148"/>
      <c r="M183" s="6"/>
    </row>
    <row r="184" spans="1:13" ht="31.5">
      <c r="A184" s="11">
        <v>62</v>
      </c>
      <c r="B184" s="69" t="s">
        <v>274</v>
      </c>
      <c r="C184" s="6"/>
      <c r="D184" s="183">
        <v>0.0519</v>
      </c>
      <c r="E184" s="128">
        <v>1562</v>
      </c>
      <c r="F184" s="149">
        <v>31</v>
      </c>
      <c r="G184" s="6"/>
      <c r="H184" s="6"/>
      <c r="I184" s="170"/>
      <c r="J184" s="6"/>
      <c r="K184" s="6"/>
      <c r="L184" s="148"/>
      <c r="M184" s="6"/>
    </row>
    <row r="185" spans="1:13" ht="31.5">
      <c r="A185" s="11">
        <v>63</v>
      </c>
      <c r="B185" s="69" t="s">
        <v>275</v>
      </c>
      <c r="C185" s="6"/>
      <c r="D185" s="183">
        <v>0.2248</v>
      </c>
      <c r="E185" s="128">
        <v>7774.8</v>
      </c>
      <c r="F185" s="149">
        <v>160</v>
      </c>
      <c r="G185" s="6"/>
      <c r="H185" s="6"/>
      <c r="I185" s="170"/>
      <c r="J185" s="6"/>
      <c r="K185" s="6"/>
      <c r="L185" s="148"/>
      <c r="M185" s="6"/>
    </row>
    <row r="186" spans="1:13" ht="31.5">
      <c r="A186" s="11">
        <v>64</v>
      </c>
      <c r="B186" s="69" t="s">
        <v>276</v>
      </c>
      <c r="C186" s="6"/>
      <c r="D186" s="183">
        <v>0.1998</v>
      </c>
      <c r="E186" s="128">
        <v>7392</v>
      </c>
      <c r="F186" s="149">
        <v>240</v>
      </c>
      <c r="G186" s="6"/>
      <c r="H186" s="6"/>
      <c r="I186" s="170"/>
      <c r="J186" s="6"/>
      <c r="K186" s="6"/>
      <c r="L186" s="148"/>
      <c r="M186" s="6"/>
    </row>
    <row r="187" spans="1:13" ht="15.75">
      <c r="A187" s="11">
        <v>65</v>
      </c>
      <c r="B187" s="70" t="s">
        <v>277</v>
      </c>
      <c r="C187" s="6"/>
      <c r="D187" s="183">
        <v>0.0501</v>
      </c>
      <c r="E187" s="128">
        <v>2245</v>
      </c>
      <c r="F187" s="149">
        <v>47</v>
      </c>
      <c r="G187" s="6"/>
      <c r="H187" s="6"/>
      <c r="I187" s="170"/>
      <c r="J187" s="6"/>
      <c r="K187" s="6"/>
      <c r="L187" s="148"/>
      <c r="M187" s="6"/>
    </row>
    <row r="188" spans="1:13" ht="31.5">
      <c r="A188" s="11">
        <v>66</v>
      </c>
      <c r="B188" s="69" t="s">
        <v>278</v>
      </c>
      <c r="C188" s="6"/>
      <c r="D188" s="183">
        <v>0.0981</v>
      </c>
      <c r="E188" s="128">
        <v>1646</v>
      </c>
      <c r="F188" s="149">
        <v>39</v>
      </c>
      <c r="G188" s="6"/>
      <c r="H188" s="6"/>
      <c r="I188" s="170"/>
      <c r="J188" s="6"/>
      <c r="K188" s="6"/>
      <c r="L188" s="148"/>
      <c r="M188" s="6"/>
    </row>
    <row r="189" spans="1:13" ht="31.5">
      <c r="A189" s="11">
        <v>67</v>
      </c>
      <c r="B189" s="69" t="s">
        <v>279</v>
      </c>
      <c r="C189" s="6"/>
      <c r="D189" s="183">
        <v>0.0981</v>
      </c>
      <c r="E189" s="128">
        <v>1646</v>
      </c>
      <c r="F189" s="149">
        <v>39</v>
      </c>
      <c r="G189" s="6"/>
      <c r="H189" s="6"/>
      <c r="I189" s="170"/>
      <c r="J189" s="6"/>
      <c r="K189" s="6"/>
      <c r="L189" s="148"/>
      <c r="M189" s="6"/>
    </row>
    <row r="190" spans="1:13" ht="31.5">
      <c r="A190" s="11">
        <v>68</v>
      </c>
      <c r="B190" s="69" t="s">
        <v>278</v>
      </c>
      <c r="C190" s="6"/>
      <c r="D190" s="183">
        <v>0.0981</v>
      </c>
      <c r="E190" s="128">
        <v>1646</v>
      </c>
      <c r="F190" s="149">
        <v>39</v>
      </c>
      <c r="G190" s="6"/>
      <c r="H190" s="6"/>
      <c r="I190" s="170"/>
      <c r="J190" s="6"/>
      <c r="K190" s="6"/>
      <c r="L190" s="148"/>
      <c r="M190" s="6"/>
    </row>
    <row r="191" spans="1:13" ht="31.5">
      <c r="A191" s="11">
        <v>69</v>
      </c>
      <c r="B191" s="69" t="s">
        <v>280</v>
      </c>
      <c r="C191" s="6"/>
      <c r="D191" s="183">
        <v>0.09689</v>
      </c>
      <c r="E191" s="128">
        <v>1623.6</v>
      </c>
      <c r="F191" s="149">
        <v>55</v>
      </c>
      <c r="G191" s="6"/>
      <c r="H191" s="6"/>
      <c r="I191" s="170"/>
      <c r="J191" s="6"/>
      <c r="K191" s="6"/>
      <c r="L191" s="148"/>
      <c r="M191" s="6"/>
    </row>
    <row r="192" spans="1:13" ht="31.5">
      <c r="A192" s="11">
        <v>70</v>
      </c>
      <c r="B192" s="69" t="s">
        <v>281</v>
      </c>
      <c r="C192" s="6"/>
      <c r="D192" s="183">
        <v>0.09689</v>
      </c>
      <c r="E192" s="128">
        <v>1623.6</v>
      </c>
      <c r="F192" s="149">
        <v>55</v>
      </c>
      <c r="G192" s="6"/>
      <c r="H192" s="6"/>
      <c r="I192" s="170"/>
      <c r="J192" s="6"/>
      <c r="K192" s="6"/>
      <c r="L192" s="148"/>
      <c r="M192" s="6"/>
    </row>
    <row r="193" spans="1:13" ht="31.5">
      <c r="A193" s="11">
        <v>71</v>
      </c>
      <c r="B193" s="69" t="s">
        <v>282</v>
      </c>
      <c r="C193" s="6"/>
      <c r="D193" s="183">
        <v>0.09689</v>
      </c>
      <c r="E193" s="128">
        <v>1623.6</v>
      </c>
      <c r="F193" s="149">
        <v>55</v>
      </c>
      <c r="G193" s="6"/>
      <c r="H193" s="6"/>
      <c r="I193" s="170"/>
      <c r="J193" s="6"/>
      <c r="K193" s="6"/>
      <c r="L193" s="148"/>
      <c r="M193" s="6"/>
    </row>
    <row r="194" spans="1:13" ht="31.5">
      <c r="A194" s="11">
        <v>72</v>
      </c>
      <c r="B194" s="69" t="s">
        <v>283</v>
      </c>
      <c r="C194" s="6"/>
      <c r="D194" s="183">
        <v>0.09689</v>
      </c>
      <c r="E194" s="128">
        <v>1623.6</v>
      </c>
      <c r="F194" s="149">
        <v>55</v>
      </c>
      <c r="G194" s="6"/>
      <c r="H194" s="6"/>
      <c r="I194" s="170"/>
      <c r="J194" s="6"/>
      <c r="K194" s="6"/>
      <c r="L194" s="148"/>
      <c r="M194" s="6"/>
    </row>
    <row r="195" spans="1:13" ht="31.5">
      <c r="A195" s="11">
        <v>73</v>
      </c>
      <c r="B195" s="69" t="s">
        <v>284</v>
      </c>
      <c r="C195" s="6"/>
      <c r="D195" s="183">
        <v>0.09689</v>
      </c>
      <c r="E195" s="128">
        <v>1623.6</v>
      </c>
      <c r="F195" s="149">
        <v>55</v>
      </c>
      <c r="G195" s="6"/>
      <c r="H195" s="6"/>
      <c r="I195" s="170"/>
      <c r="J195" s="6"/>
      <c r="K195" s="6"/>
      <c r="L195" s="148"/>
      <c r="M195" s="6"/>
    </row>
    <row r="196" spans="1:13" ht="31.5">
      <c r="A196" s="11">
        <v>74</v>
      </c>
      <c r="B196" s="69" t="s">
        <v>285</v>
      </c>
      <c r="C196" s="6"/>
      <c r="D196" s="183">
        <v>0.09689</v>
      </c>
      <c r="E196" s="128">
        <v>1623.6</v>
      </c>
      <c r="F196" s="149">
        <v>55</v>
      </c>
      <c r="G196" s="6"/>
      <c r="H196" s="6"/>
      <c r="I196" s="170"/>
      <c r="J196" s="6"/>
      <c r="K196" s="6"/>
      <c r="L196" s="148"/>
      <c r="M196" s="6"/>
    </row>
    <row r="197" spans="1:13" ht="31.5">
      <c r="A197" s="11">
        <v>75</v>
      </c>
      <c r="B197" s="69" t="s">
        <v>286</v>
      </c>
      <c r="C197" s="6"/>
      <c r="D197" s="183">
        <v>0.09689</v>
      </c>
      <c r="E197" s="128">
        <v>1623.6</v>
      </c>
      <c r="F197" s="149">
        <v>55</v>
      </c>
      <c r="G197" s="6"/>
      <c r="H197" s="6"/>
      <c r="I197" s="170"/>
      <c r="J197" s="6"/>
      <c r="K197" s="6"/>
      <c r="L197" s="148"/>
      <c r="M197" s="6"/>
    </row>
    <row r="198" spans="1:13" ht="31.5">
      <c r="A198" s="11">
        <v>76</v>
      </c>
      <c r="B198" s="69" t="s">
        <v>287</v>
      </c>
      <c r="C198" s="6"/>
      <c r="D198" s="183">
        <v>0.09689</v>
      </c>
      <c r="E198" s="128">
        <v>1623.6</v>
      </c>
      <c r="F198" s="149">
        <v>55</v>
      </c>
      <c r="G198" s="6"/>
      <c r="H198" s="6"/>
      <c r="I198" s="170"/>
      <c r="J198" s="6"/>
      <c r="K198" s="6"/>
      <c r="L198" s="148"/>
      <c r="M198" s="6"/>
    </row>
    <row r="199" spans="1:13" ht="31.5">
      <c r="A199" s="11">
        <v>77</v>
      </c>
      <c r="B199" s="69" t="s">
        <v>288</v>
      </c>
      <c r="C199" s="6"/>
      <c r="D199" s="183">
        <v>0.09689</v>
      </c>
      <c r="E199" s="128">
        <v>1623.6</v>
      </c>
      <c r="F199" s="149">
        <v>55</v>
      </c>
      <c r="G199" s="6"/>
      <c r="H199" s="6"/>
      <c r="I199" s="170"/>
      <c r="J199" s="6"/>
      <c r="K199" s="6"/>
      <c r="L199" s="148"/>
      <c r="M199" s="6"/>
    </row>
    <row r="200" spans="1:13" ht="31.5">
      <c r="A200" s="11">
        <v>78</v>
      </c>
      <c r="B200" s="69" t="s">
        <v>289</v>
      </c>
      <c r="C200" s="6"/>
      <c r="D200" s="183">
        <v>0.16416</v>
      </c>
      <c r="E200" s="128">
        <v>2754.2</v>
      </c>
      <c r="F200" s="149">
        <v>61</v>
      </c>
      <c r="G200" s="6"/>
      <c r="H200" s="6"/>
      <c r="I200" s="170"/>
      <c r="J200" s="6"/>
      <c r="K200" s="6"/>
      <c r="L200" s="148"/>
      <c r="M200" s="6"/>
    </row>
    <row r="201" spans="1:13" ht="31.5">
      <c r="A201" s="11">
        <v>79</v>
      </c>
      <c r="B201" s="69" t="s">
        <v>290</v>
      </c>
      <c r="C201" s="6"/>
      <c r="D201" s="183">
        <v>0.16416</v>
      </c>
      <c r="E201" s="128">
        <v>2754.2</v>
      </c>
      <c r="F201" s="149">
        <v>61</v>
      </c>
      <c r="G201" s="6"/>
      <c r="H201" s="6"/>
      <c r="I201" s="170"/>
      <c r="J201" s="6"/>
      <c r="K201" s="6"/>
      <c r="L201" s="148"/>
      <c r="M201" s="6"/>
    </row>
    <row r="202" spans="1:13" ht="31.5">
      <c r="A202" s="11">
        <v>80</v>
      </c>
      <c r="B202" s="69" t="s">
        <v>291</v>
      </c>
      <c r="C202" s="6"/>
      <c r="D202" s="183">
        <v>0.16416</v>
      </c>
      <c r="E202" s="128">
        <v>2754.2</v>
      </c>
      <c r="F202" s="149">
        <v>61</v>
      </c>
      <c r="G202" s="6"/>
      <c r="H202" s="6"/>
      <c r="I202" s="170"/>
      <c r="J202" s="6"/>
      <c r="K202" s="6"/>
      <c r="L202" s="148"/>
      <c r="M202" s="6"/>
    </row>
    <row r="203" spans="1:13" ht="31.5">
      <c r="A203" s="11">
        <v>81</v>
      </c>
      <c r="B203" s="69" t="s">
        <v>292</v>
      </c>
      <c r="C203" s="6"/>
      <c r="D203" s="183">
        <v>0.16416</v>
      </c>
      <c r="E203" s="128">
        <v>2754.2</v>
      </c>
      <c r="F203" s="149">
        <v>61</v>
      </c>
      <c r="G203" s="6"/>
      <c r="H203" s="6"/>
      <c r="I203" s="170"/>
      <c r="J203" s="6"/>
      <c r="K203" s="6"/>
      <c r="L203" s="148"/>
      <c r="M203" s="6"/>
    </row>
    <row r="204" spans="1:13" ht="31.5">
      <c r="A204" s="11">
        <v>82</v>
      </c>
      <c r="B204" s="69" t="s">
        <v>293</v>
      </c>
      <c r="C204" s="6"/>
      <c r="D204" s="183">
        <v>0.16416</v>
      </c>
      <c r="E204" s="128">
        <v>2754.2</v>
      </c>
      <c r="F204" s="149">
        <v>61</v>
      </c>
      <c r="G204" s="6"/>
      <c r="H204" s="6"/>
      <c r="I204" s="170"/>
      <c r="J204" s="6"/>
      <c r="K204" s="6"/>
      <c r="L204" s="148"/>
      <c r="M204" s="6"/>
    </row>
    <row r="205" spans="1:13" ht="31.5">
      <c r="A205" s="11">
        <v>83</v>
      </c>
      <c r="B205" s="69" t="s">
        <v>294</v>
      </c>
      <c r="C205" s="6"/>
      <c r="D205" s="183">
        <v>0.235</v>
      </c>
      <c r="E205" s="128">
        <v>3835</v>
      </c>
      <c r="F205" s="149">
        <v>51</v>
      </c>
      <c r="G205" s="6"/>
      <c r="H205" s="6"/>
      <c r="I205" s="170"/>
      <c r="J205" s="6"/>
      <c r="K205" s="6"/>
      <c r="L205" s="148"/>
      <c r="M205" s="6"/>
    </row>
    <row r="206" spans="1:13" ht="31.5">
      <c r="A206" s="11">
        <v>84</v>
      </c>
      <c r="B206" s="69" t="s">
        <v>295</v>
      </c>
      <c r="C206" s="6"/>
      <c r="D206" s="183">
        <v>0.0105</v>
      </c>
      <c r="E206" s="128">
        <v>526</v>
      </c>
      <c r="F206" s="149">
        <v>19</v>
      </c>
      <c r="G206" s="6"/>
      <c r="H206" s="6"/>
      <c r="I206" s="170"/>
      <c r="J206" s="6"/>
      <c r="K206" s="6"/>
      <c r="L206" s="148"/>
      <c r="M206" s="6"/>
    </row>
    <row r="207" spans="1:13" ht="31.5">
      <c r="A207" s="11">
        <v>85</v>
      </c>
      <c r="B207" s="69" t="s">
        <v>296</v>
      </c>
      <c r="C207" s="6"/>
      <c r="D207" s="183">
        <v>0.0116</v>
      </c>
      <c r="E207" s="128">
        <v>473</v>
      </c>
      <c r="F207" s="149">
        <v>8</v>
      </c>
      <c r="G207" s="6"/>
      <c r="H207" s="6"/>
      <c r="I207" s="170"/>
      <c r="J207" s="6"/>
      <c r="K207" s="6"/>
      <c r="L207" s="148"/>
      <c r="M207" s="6"/>
    </row>
    <row r="208" spans="1:13" ht="31.5">
      <c r="A208" s="11">
        <v>86</v>
      </c>
      <c r="B208" s="69" t="s">
        <v>297</v>
      </c>
      <c r="C208" s="6"/>
      <c r="D208" s="183"/>
      <c r="E208" s="128"/>
      <c r="F208" s="149">
        <v>135</v>
      </c>
      <c r="G208" s="6"/>
      <c r="H208" s="6"/>
      <c r="I208" s="170"/>
      <c r="J208" s="6"/>
      <c r="K208" s="6"/>
      <c r="L208" s="148"/>
      <c r="M208" s="6"/>
    </row>
    <row r="209" spans="1:13" ht="31.5">
      <c r="A209" s="11">
        <v>87</v>
      </c>
      <c r="B209" s="69" t="s">
        <v>298</v>
      </c>
      <c r="C209" s="6"/>
      <c r="D209" s="183"/>
      <c r="E209" s="128"/>
      <c r="F209" s="149">
        <v>26</v>
      </c>
      <c r="G209" s="6"/>
      <c r="H209" s="6"/>
      <c r="I209" s="170"/>
      <c r="J209" s="6"/>
      <c r="K209" s="6"/>
      <c r="L209" s="148"/>
      <c r="M209" s="6"/>
    </row>
    <row r="210" spans="1:13" ht="31.5">
      <c r="A210" s="11">
        <v>88</v>
      </c>
      <c r="B210" s="69" t="s">
        <v>299</v>
      </c>
      <c r="C210" s="6"/>
      <c r="D210" s="183">
        <v>0.0251</v>
      </c>
      <c r="E210" s="128">
        <v>686.9</v>
      </c>
      <c r="F210" s="149">
        <v>19</v>
      </c>
      <c r="G210" s="6"/>
      <c r="H210" s="6"/>
      <c r="I210" s="170"/>
      <c r="J210" s="6"/>
      <c r="K210" s="6"/>
      <c r="L210" s="148"/>
      <c r="M210" s="6"/>
    </row>
    <row r="211" spans="1:13" ht="31.5">
      <c r="A211" s="11">
        <v>89</v>
      </c>
      <c r="B211" s="69" t="s">
        <v>300</v>
      </c>
      <c r="C211" s="6"/>
      <c r="D211" s="183">
        <v>0.0348</v>
      </c>
      <c r="E211" s="128">
        <v>637.2</v>
      </c>
      <c r="F211" s="149">
        <v>12</v>
      </c>
      <c r="G211" s="6"/>
      <c r="H211" s="6"/>
      <c r="I211" s="170"/>
      <c r="J211" s="6"/>
      <c r="K211" s="6"/>
      <c r="L211" s="148"/>
      <c r="M211" s="6"/>
    </row>
    <row r="212" spans="1:13" ht="31.5">
      <c r="A212" s="11">
        <v>90</v>
      </c>
      <c r="B212" s="69" t="s">
        <v>301</v>
      </c>
      <c r="C212" s="6"/>
      <c r="D212" s="183">
        <v>0.1149</v>
      </c>
      <c r="E212" s="128">
        <v>1639</v>
      </c>
      <c r="F212" s="149">
        <v>29</v>
      </c>
      <c r="G212" s="6"/>
      <c r="H212" s="6"/>
      <c r="I212" s="170"/>
      <c r="J212" s="6"/>
      <c r="K212" s="6"/>
      <c r="L212" s="148"/>
      <c r="M212" s="6"/>
    </row>
    <row r="213" spans="1:13" ht="31.5">
      <c r="A213" s="11">
        <v>91</v>
      </c>
      <c r="B213" s="69" t="s">
        <v>302</v>
      </c>
      <c r="C213" s="6"/>
      <c r="D213" s="183">
        <v>0.0576</v>
      </c>
      <c r="E213" s="128">
        <v>1728</v>
      </c>
      <c r="F213" s="149">
        <v>44</v>
      </c>
      <c r="G213" s="6"/>
      <c r="H213" s="6"/>
      <c r="I213" s="170"/>
      <c r="J213" s="6"/>
      <c r="K213" s="6"/>
      <c r="L213" s="148"/>
      <c r="M213" s="6"/>
    </row>
    <row r="214" spans="1:13" ht="15.75">
      <c r="A214" s="11"/>
      <c r="B214" s="72" t="s">
        <v>303</v>
      </c>
      <c r="C214" s="6"/>
      <c r="D214" s="183"/>
      <c r="E214" s="128"/>
      <c r="F214" s="149"/>
      <c r="G214" s="6"/>
      <c r="H214" s="6"/>
      <c r="I214" s="170"/>
      <c r="J214" s="6"/>
      <c r="K214" s="6"/>
      <c r="L214" s="148"/>
      <c r="M214" s="6"/>
    </row>
    <row r="215" spans="1:13" ht="31.5">
      <c r="A215" s="11">
        <v>92</v>
      </c>
      <c r="B215" s="69" t="s">
        <v>304</v>
      </c>
      <c r="C215" s="6"/>
      <c r="D215" s="183">
        <v>0.0399</v>
      </c>
      <c r="E215" s="128">
        <v>798</v>
      </c>
      <c r="F215" s="149">
        <v>22</v>
      </c>
      <c r="G215" s="6"/>
      <c r="H215" s="6"/>
      <c r="I215" s="170"/>
      <c r="J215" s="6"/>
      <c r="K215" s="6"/>
      <c r="L215" s="148"/>
      <c r="M215" s="6"/>
    </row>
    <row r="216" spans="1:13" ht="31.5">
      <c r="A216" s="11">
        <v>93</v>
      </c>
      <c r="B216" s="69" t="s">
        <v>305</v>
      </c>
      <c r="C216" s="6"/>
      <c r="D216" s="183">
        <v>0.0289</v>
      </c>
      <c r="E216" s="128">
        <v>867</v>
      </c>
      <c r="F216" s="149">
        <v>18</v>
      </c>
      <c r="G216" s="6"/>
      <c r="H216" s="6"/>
      <c r="I216" s="170"/>
      <c r="J216" s="6"/>
      <c r="K216" s="6"/>
      <c r="L216" s="148"/>
      <c r="M216" s="6"/>
    </row>
    <row r="217" spans="1:13" ht="47.25">
      <c r="A217" s="11">
        <v>94</v>
      </c>
      <c r="B217" s="69" t="s">
        <v>306</v>
      </c>
      <c r="C217" s="6"/>
      <c r="D217" s="183">
        <v>0.15063</v>
      </c>
      <c r="E217" s="128">
        <v>3729</v>
      </c>
      <c r="F217" s="149">
        <v>72</v>
      </c>
      <c r="G217" s="6"/>
      <c r="H217" s="6"/>
      <c r="I217" s="170"/>
      <c r="J217" s="6"/>
      <c r="K217" s="6"/>
      <c r="L217" s="148"/>
      <c r="M217" s="6"/>
    </row>
    <row r="218" spans="1:13" ht="47.25">
      <c r="A218" s="11">
        <v>95</v>
      </c>
      <c r="B218" s="69" t="s">
        <v>306</v>
      </c>
      <c r="C218" s="6"/>
      <c r="D218" s="183">
        <v>0.12369</v>
      </c>
      <c r="E218" s="128">
        <v>2145</v>
      </c>
      <c r="F218" s="149">
        <v>72</v>
      </c>
      <c r="G218" s="6"/>
      <c r="H218" s="6"/>
      <c r="I218" s="170"/>
      <c r="J218" s="6"/>
      <c r="K218" s="6"/>
      <c r="L218" s="148"/>
      <c r="M218" s="6"/>
    </row>
    <row r="219" spans="1:13" ht="47.25">
      <c r="A219" s="11">
        <v>96</v>
      </c>
      <c r="B219" s="69" t="s">
        <v>307</v>
      </c>
      <c r="C219" s="6"/>
      <c r="D219" s="183">
        <v>0.09085</v>
      </c>
      <c r="E219" s="128">
        <v>1817</v>
      </c>
      <c r="F219" s="149">
        <v>26</v>
      </c>
      <c r="G219" s="6"/>
      <c r="H219" s="6"/>
      <c r="I219" s="170"/>
      <c r="J219" s="6"/>
      <c r="K219" s="6"/>
      <c r="L219" s="148"/>
      <c r="M219" s="6"/>
    </row>
    <row r="220" spans="1:13" ht="47.25">
      <c r="A220" s="11">
        <v>97</v>
      </c>
      <c r="B220" s="69" t="s">
        <v>308</v>
      </c>
      <c r="C220" s="6"/>
      <c r="D220" s="183">
        <v>0.0349</v>
      </c>
      <c r="E220" s="128">
        <v>552</v>
      </c>
      <c r="F220" s="149">
        <v>18</v>
      </c>
      <c r="G220" s="6"/>
      <c r="H220" s="6"/>
      <c r="I220" s="170"/>
      <c r="J220" s="6"/>
      <c r="K220" s="6"/>
      <c r="L220" s="148"/>
      <c r="M220" s="6"/>
    </row>
    <row r="221" spans="1:13" ht="31.5">
      <c r="A221" s="11">
        <v>98</v>
      </c>
      <c r="B221" s="69" t="s">
        <v>309</v>
      </c>
      <c r="C221" s="6"/>
      <c r="D221" s="183">
        <v>0.155</v>
      </c>
      <c r="E221" s="128">
        <v>3150</v>
      </c>
      <c r="F221" s="149">
        <v>88</v>
      </c>
      <c r="G221" s="6"/>
      <c r="H221" s="6"/>
      <c r="I221" s="170"/>
      <c r="J221" s="6"/>
      <c r="K221" s="6"/>
      <c r="L221" s="148"/>
      <c r="M221" s="6"/>
    </row>
    <row r="222" spans="1:13" ht="31.5">
      <c r="A222" s="11">
        <v>99</v>
      </c>
      <c r="B222" s="69" t="s">
        <v>310</v>
      </c>
      <c r="C222" s="6"/>
      <c r="D222" s="183"/>
      <c r="E222" s="128"/>
      <c r="F222" s="149"/>
      <c r="G222" s="6"/>
      <c r="H222" s="6"/>
      <c r="I222" s="170"/>
      <c r="J222" s="6"/>
      <c r="K222" s="6"/>
      <c r="L222" s="148"/>
      <c r="M222" s="6"/>
    </row>
    <row r="223" spans="1:13" ht="31.5">
      <c r="A223" s="11">
        <v>100</v>
      </c>
      <c r="B223" s="69" t="s">
        <v>311</v>
      </c>
      <c r="C223" s="6"/>
      <c r="D223" s="183">
        <v>0.0103</v>
      </c>
      <c r="E223" s="128">
        <v>360</v>
      </c>
      <c r="F223" s="149">
        <v>13</v>
      </c>
      <c r="G223" s="6"/>
      <c r="H223" s="6"/>
      <c r="I223" s="170"/>
      <c r="J223" s="6"/>
      <c r="K223" s="6"/>
      <c r="L223" s="148"/>
      <c r="M223" s="6"/>
    </row>
    <row r="224" spans="1:13" ht="31.5">
      <c r="A224" s="11">
        <v>101</v>
      </c>
      <c r="B224" s="69" t="s">
        <v>312</v>
      </c>
      <c r="C224" s="6"/>
      <c r="D224" s="183"/>
      <c r="E224" s="128"/>
      <c r="F224" s="149"/>
      <c r="G224" s="6"/>
      <c r="H224" s="6"/>
      <c r="I224" s="170"/>
      <c r="J224" s="6"/>
      <c r="K224" s="6"/>
      <c r="L224" s="148"/>
      <c r="M224" s="6"/>
    </row>
    <row r="225" spans="1:13" ht="47.25">
      <c r="A225" s="11">
        <v>102</v>
      </c>
      <c r="B225" s="69" t="s">
        <v>313</v>
      </c>
      <c r="C225" s="6"/>
      <c r="D225" s="183">
        <v>0.0256</v>
      </c>
      <c r="E225" s="128">
        <v>397</v>
      </c>
      <c r="F225" s="149">
        <v>8</v>
      </c>
      <c r="G225" s="6"/>
      <c r="H225" s="6"/>
      <c r="I225" s="170"/>
      <c r="J225" s="6"/>
      <c r="K225" s="6"/>
      <c r="L225" s="148"/>
      <c r="M225" s="6"/>
    </row>
    <row r="226" spans="1:13" ht="31.5">
      <c r="A226" s="11">
        <v>103</v>
      </c>
      <c r="B226" s="69" t="s">
        <v>314</v>
      </c>
      <c r="C226" s="6"/>
      <c r="D226" s="183">
        <v>0.0799</v>
      </c>
      <c r="E226" s="128">
        <v>2601</v>
      </c>
      <c r="F226" s="149">
        <v>40</v>
      </c>
      <c r="G226" s="6"/>
      <c r="H226" s="6"/>
      <c r="I226" s="170"/>
      <c r="J226" s="6"/>
      <c r="K226" s="6"/>
      <c r="L226" s="148"/>
      <c r="M226" s="6"/>
    </row>
    <row r="227" spans="1:13" ht="31.5">
      <c r="A227" s="11">
        <v>104</v>
      </c>
      <c r="B227" s="69" t="s">
        <v>315</v>
      </c>
      <c r="C227" s="6"/>
      <c r="D227" s="183"/>
      <c r="E227" s="128"/>
      <c r="F227" s="149"/>
      <c r="G227" s="6"/>
      <c r="H227" s="6"/>
      <c r="I227" s="170"/>
      <c r="J227" s="6"/>
      <c r="K227" s="6"/>
      <c r="L227" s="148"/>
      <c r="M227" s="6"/>
    </row>
    <row r="228" spans="1:13" ht="47.25">
      <c r="A228" s="11">
        <v>105</v>
      </c>
      <c r="B228" s="69" t="s">
        <v>316</v>
      </c>
      <c r="C228" s="6"/>
      <c r="D228" s="183">
        <v>0.0222</v>
      </c>
      <c r="E228" s="128">
        <v>1072</v>
      </c>
      <c r="F228" s="149">
        <v>16</v>
      </c>
      <c r="G228" s="6"/>
      <c r="H228" s="6"/>
      <c r="I228" s="170"/>
      <c r="J228" s="6"/>
      <c r="K228" s="6"/>
      <c r="L228" s="148"/>
      <c r="M228" s="6"/>
    </row>
    <row r="229" spans="1:13" ht="31.5">
      <c r="A229" s="11">
        <v>106</v>
      </c>
      <c r="B229" s="69" t="s">
        <v>317</v>
      </c>
      <c r="C229" s="6"/>
      <c r="D229" s="183"/>
      <c r="E229" s="128"/>
      <c r="F229" s="149"/>
      <c r="G229" s="6"/>
      <c r="H229" s="6"/>
      <c r="I229" s="170"/>
      <c r="J229" s="6"/>
      <c r="K229" s="6"/>
      <c r="L229" s="148"/>
      <c r="M229" s="6"/>
    </row>
    <row r="230" spans="1:13" ht="31.5">
      <c r="A230" s="11">
        <v>107</v>
      </c>
      <c r="B230" s="69" t="s">
        <v>318</v>
      </c>
      <c r="C230" s="6"/>
      <c r="D230" s="183"/>
      <c r="E230" s="128"/>
      <c r="F230" s="149"/>
      <c r="G230" s="6"/>
      <c r="H230" s="6"/>
      <c r="I230" s="170"/>
      <c r="J230" s="6"/>
      <c r="K230" s="6"/>
      <c r="L230" s="148"/>
      <c r="M230" s="6"/>
    </row>
    <row r="231" spans="1:13" ht="63">
      <c r="A231" s="11">
        <v>108</v>
      </c>
      <c r="B231" s="69" t="s">
        <v>319</v>
      </c>
      <c r="C231" s="6"/>
      <c r="D231" s="183">
        <v>0.0107</v>
      </c>
      <c r="E231" s="128">
        <v>726</v>
      </c>
      <c r="F231" s="149">
        <v>8</v>
      </c>
      <c r="G231" s="6"/>
      <c r="H231" s="6"/>
      <c r="I231" s="170"/>
      <c r="J231" s="6"/>
      <c r="K231" s="6"/>
      <c r="L231" s="148"/>
      <c r="M231" s="6"/>
    </row>
    <row r="232" spans="1:13" ht="31.5">
      <c r="A232" s="11">
        <v>109</v>
      </c>
      <c r="B232" s="69" t="s">
        <v>320</v>
      </c>
      <c r="C232" s="6"/>
      <c r="D232" s="183">
        <v>0.0649</v>
      </c>
      <c r="E232" s="128">
        <v>4404</v>
      </c>
      <c r="F232" s="149">
        <v>36</v>
      </c>
      <c r="G232" s="6"/>
      <c r="H232" s="6"/>
      <c r="I232" s="170"/>
      <c r="J232" s="6"/>
      <c r="K232" s="6"/>
      <c r="L232" s="148"/>
      <c r="M232" s="6"/>
    </row>
    <row r="233" spans="1:13" ht="31.5">
      <c r="A233" s="11">
        <v>110</v>
      </c>
      <c r="B233" s="69" t="s">
        <v>321</v>
      </c>
      <c r="C233" s="6"/>
      <c r="D233" s="183"/>
      <c r="E233" s="128"/>
      <c r="F233" s="149"/>
      <c r="G233" s="6"/>
      <c r="H233" s="6"/>
      <c r="I233" s="170"/>
      <c r="J233" s="6"/>
      <c r="K233" s="6"/>
      <c r="L233" s="148"/>
      <c r="M233" s="6"/>
    </row>
    <row r="234" spans="1:13" ht="31.5">
      <c r="A234" s="11">
        <v>111</v>
      </c>
      <c r="B234" s="69" t="s">
        <v>322</v>
      </c>
      <c r="C234" s="6"/>
      <c r="D234" s="183">
        <v>0.0587</v>
      </c>
      <c r="E234" s="128">
        <v>1971</v>
      </c>
      <c r="F234" s="149">
        <v>25</v>
      </c>
      <c r="G234" s="6"/>
      <c r="H234" s="6"/>
      <c r="I234" s="170"/>
      <c r="J234" s="6"/>
      <c r="K234" s="6"/>
      <c r="L234" s="148"/>
      <c r="M234" s="6"/>
    </row>
    <row r="235" spans="2:13" ht="15.75">
      <c r="B235" s="72" t="s">
        <v>323</v>
      </c>
      <c r="C235" s="6"/>
      <c r="D235" s="183"/>
      <c r="E235" s="128"/>
      <c r="F235" s="149"/>
      <c r="G235" s="6"/>
      <c r="H235" s="6"/>
      <c r="I235" s="170"/>
      <c r="J235" s="6"/>
      <c r="K235" s="6"/>
      <c r="L235" s="148"/>
      <c r="M235" s="6"/>
    </row>
    <row r="236" spans="1:13" ht="31.5">
      <c r="A236" s="11">
        <v>112</v>
      </c>
      <c r="B236" s="69" t="s">
        <v>324</v>
      </c>
      <c r="C236" s="6"/>
      <c r="D236" s="183">
        <v>0.07162</v>
      </c>
      <c r="E236" s="128"/>
      <c r="F236" s="149">
        <v>34</v>
      </c>
      <c r="G236" s="6"/>
      <c r="H236" s="6"/>
      <c r="I236" s="170"/>
      <c r="J236" s="6"/>
      <c r="K236" s="6"/>
      <c r="L236" s="148"/>
      <c r="M236" s="6"/>
    </row>
    <row r="237" spans="1:13" ht="31.5">
      <c r="A237" s="11">
        <v>113</v>
      </c>
      <c r="B237" s="69" t="s">
        <v>325</v>
      </c>
      <c r="C237" s="6"/>
      <c r="D237" s="183">
        <v>0.4974</v>
      </c>
      <c r="E237" s="136">
        <v>11937.6</v>
      </c>
      <c r="F237" s="161">
        <v>33</v>
      </c>
      <c r="G237" s="6"/>
      <c r="H237" s="6"/>
      <c r="I237" s="170"/>
      <c r="J237" s="6"/>
      <c r="K237" s="6"/>
      <c r="L237" s="148"/>
      <c r="M237" s="6"/>
    </row>
    <row r="238" spans="1:13" ht="15.75">
      <c r="A238" s="11"/>
      <c r="B238" s="72" t="s">
        <v>326</v>
      </c>
      <c r="C238" s="6"/>
      <c r="D238" s="183"/>
      <c r="E238" s="128"/>
      <c r="F238" s="149"/>
      <c r="G238" s="6"/>
      <c r="H238" s="6"/>
      <c r="I238" s="170"/>
      <c r="J238" s="6"/>
      <c r="K238" s="6"/>
      <c r="L238" s="148"/>
      <c r="M238" s="6"/>
    </row>
    <row r="239" spans="1:13" ht="31.5">
      <c r="A239" s="11">
        <v>114</v>
      </c>
      <c r="B239" s="69" t="s">
        <v>327</v>
      </c>
      <c r="C239" s="6"/>
      <c r="D239" s="183">
        <v>0.2421</v>
      </c>
      <c r="E239" s="128">
        <v>9684</v>
      </c>
      <c r="F239" s="149">
        <v>149</v>
      </c>
      <c r="G239" s="6"/>
      <c r="H239" s="6"/>
      <c r="I239" s="170"/>
      <c r="J239" s="6"/>
      <c r="K239" s="6"/>
      <c r="L239" s="148"/>
      <c r="M239" s="6"/>
    </row>
    <row r="240" spans="1:13" ht="31.5">
      <c r="A240" s="11">
        <v>115</v>
      </c>
      <c r="B240" s="69" t="s">
        <v>328</v>
      </c>
      <c r="C240" s="6"/>
      <c r="D240" s="183">
        <v>0.2421</v>
      </c>
      <c r="E240" s="128">
        <v>9684</v>
      </c>
      <c r="F240" s="149">
        <v>149</v>
      </c>
      <c r="G240" s="6"/>
      <c r="H240" s="6"/>
      <c r="I240" s="170"/>
      <c r="J240" s="6"/>
      <c r="K240" s="6"/>
      <c r="L240" s="148"/>
      <c r="M240" s="6"/>
    </row>
    <row r="241" spans="1:13" ht="31.5">
      <c r="A241" s="11">
        <v>116</v>
      </c>
      <c r="B241" s="69" t="s">
        <v>329</v>
      </c>
      <c r="C241" s="6"/>
      <c r="D241" s="183">
        <v>0.2421</v>
      </c>
      <c r="E241" s="128">
        <v>9684</v>
      </c>
      <c r="F241" s="149">
        <v>149</v>
      </c>
      <c r="G241" s="6"/>
      <c r="H241" s="6"/>
      <c r="I241" s="170"/>
      <c r="J241" s="6"/>
      <c r="K241" s="6"/>
      <c r="L241" s="148"/>
      <c r="M241" s="6"/>
    </row>
    <row r="242" spans="1:13" ht="31.5">
      <c r="A242" s="11">
        <v>117</v>
      </c>
      <c r="B242" s="69" t="s">
        <v>330</v>
      </c>
      <c r="C242" s="6"/>
      <c r="D242" s="183">
        <v>0.141</v>
      </c>
      <c r="E242" s="128">
        <v>2538</v>
      </c>
      <c r="F242" s="149">
        <v>32</v>
      </c>
      <c r="G242" s="6"/>
      <c r="H242" s="6"/>
      <c r="I242" s="170"/>
      <c r="J242" s="6"/>
      <c r="K242" s="6"/>
      <c r="L242" s="148"/>
      <c r="M242" s="6"/>
    </row>
    <row r="243" spans="1:13" ht="31.5">
      <c r="A243" s="11">
        <v>118</v>
      </c>
      <c r="B243" s="69" t="s">
        <v>331</v>
      </c>
      <c r="C243" s="6"/>
      <c r="D243" s="183">
        <v>0.038</v>
      </c>
      <c r="E243" s="128">
        <v>608</v>
      </c>
      <c r="F243" s="149">
        <v>12</v>
      </c>
      <c r="G243" s="6"/>
      <c r="H243" s="6"/>
      <c r="I243" s="170"/>
      <c r="J243" s="6"/>
      <c r="K243" s="6"/>
      <c r="L243" s="148"/>
      <c r="M243" s="6"/>
    </row>
    <row r="244" spans="1:13" ht="31.5">
      <c r="A244" s="11">
        <v>119</v>
      </c>
      <c r="B244" s="69" t="s">
        <v>332</v>
      </c>
      <c r="C244" s="6"/>
      <c r="D244" s="183">
        <v>0.0446</v>
      </c>
      <c r="E244" s="128">
        <v>713.6</v>
      </c>
      <c r="F244" s="149">
        <v>12</v>
      </c>
      <c r="G244" s="6"/>
      <c r="H244" s="6"/>
      <c r="I244" s="170"/>
      <c r="J244" s="6"/>
      <c r="K244" s="6"/>
      <c r="L244" s="148"/>
      <c r="M244" s="6"/>
    </row>
    <row r="245" spans="1:13" ht="31.5">
      <c r="A245" s="11">
        <v>110</v>
      </c>
      <c r="B245" s="69" t="s">
        <v>333</v>
      </c>
      <c r="C245" s="6"/>
      <c r="D245" s="183">
        <v>0.54</v>
      </c>
      <c r="E245" s="128">
        <v>864</v>
      </c>
      <c r="F245" s="149">
        <v>16</v>
      </c>
      <c r="G245" s="6"/>
      <c r="H245" s="6"/>
      <c r="I245" s="170"/>
      <c r="J245" s="6"/>
      <c r="K245" s="6"/>
      <c r="L245" s="148"/>
      <c r="M245" s="6"/>
    </row>
    <row r="246" spans="1:13" ht="31.5">
      <c r="A246" s="11">
        <v>111</v>
      </c>
      <c r="B246" s="69" t="s">
        <v>334</v>
      </c>
      <c r="C246" s="6"/>
      <c r="D246" s="183">
        <v>0.016</v>
      </c>
      <c r="E246" s="128">
        <v>320</v>
      </c>
      <c r="F246" s="149">
        <v>13</v>
      </c>
      <c r="G246" s="6"/>
      <c r="H246" s="6"/>
      <c r="I246" s="170"/>
      <c r="J246" s="6"/>
      <c r="K246" s="6"/>
      <c r="L246" s="148"/>
      <c r="M246" s="6"/>
    </row>
    <row r="247" spans="1:13" ht="31.5">
      <c r="A247" s="11">
        <v>112</v>
      </c>
      <c r="B247" s="69" t="s">
        <v>335</v>
      </c>
      <c r="C247" s="6"/>
      <c r="D247" s="183">
        <v>0.46</v>
      </c>
      <c r="E247" s="128">
        <v>1104</v>
      </c>
      <c r="F247" s="149">
        <v>14</v>
      </c>
      <c r="G247" s="6"/>
      <c r="H247" s="6"/>
      <c r="I247" s="170"/>
      <c r="J247" s="6"/>
      <c r="K247" s="6"/>
      <c r="L247" s="148"/>
      <c r="M247" s="6"/>
    </row>
    <row r="248" spans="2:13" ht="15.75">
      <c r="B248" s="72" t="s">
        <v>336</v>
      </c>
      <c r="C248" s="6"/>
      <c r="D248" s="183"/>
      <c r="E248" s="128"/>
      <c r="F248" s="149"/>
      <c r="G248" s="6"/>
      <c r="H248" s="6"/>
      <c r="I248" s="170"/>
      <c r="J248" s="6"/>
      <c r="K248" s="6"/>
      <c r="L248" s="148"/>
      <c r="M248" s="6"/>
    </row>
    <row r="249" spans="1:13" ht="31.5">
      <c r="A249" s="11">
        <v>113</v>
      </c>
      <c r="B249" s="69" t="s">
        <v>337</v>
      </c>
      <c r="C249" s="6"/>
      <c r="D249" s="183">
        <v>0.07852</v>
      </c>
      <c r="E249" s="128">
        <v>3603.9</v>
      </c>
      <c r="F249" s="149">
        <v>60</v>
      </c>
      <c r="G249" s="6"/>
      <c r="H249" s="6"/>
      <c r="I249" s="170"/>
      <c r="J249" s="6"/>
      <c r="K249" s="6"/>
      <c r="L249" s="148"/>
      <c r="M249" s="6"/>
    </row>
    <row r="250" spans="1:13" ht="31.5">
      <c r="A250" s="11">
        <v>114</v>
      </c>
      <c r="B250" s="69" t="s">
        <v>338</v>
      </c>
      <c r="C250" s="6"/>
      <c r="D250" s="183">
        <v>0.10384</v>
      </c>
      <c r="E250" s="128">
        <v>4525.9</v>
      </c>
      <c r="F250" s="149">
        <v>100</v>
      </c>
      <c r="G250" s="6"/>
      <c r="H250" s="6"/>
      <c r="I250" s="170"/>
      <c r="J250" s="6"/>
      <c r="K250" s="6"/>
      <c r="L250" s="148"/>
      <c r="M250" s="6"/>
    </row>
    <row r="251" spans="1:13" ht="31.5">
      <c r="A251" s="11">
        <v>115</v>
      </c>
      <c r="B251" s="69" t="s">
        <v>339</v>
      </c>
      <c r="C251" s="6"/>
      <c r="D251" s="183">
        <v>0.17054</v>
      </c>
      <c r="E251" s="128">
        <v>7592.2</v>
      </c>
      <c r="F251" s="149">
        <v>170</v>
      </c>
      <c r="G251" s="6"/>
      <c r="H251" s="6"/>
      <c r="I251" s="170"/>
      <c r="J251" s="6"/>
      <c r="K251" s="6"/>
      <c r="L251" s="148"/>
      <c r="M251" s="6"/>
    </row>
    <row r="252" spans="1:13" ht="31.5">
      <c r="A252" s="11">
        <v>116</v>
      </c>
      <c r="B252" s="69" t="s">
        <v>340</v>
      </c>
      <c r="C252" s="6"/>
      <c r="D252" s="183">
        <v>0.1553</v>
      </c>
      <c r="E252" s="128">
        <v>6927.8</v>
      </c>
      <c r="F252" s="149">
        <v>154</v>
      </c>
      <c r="G252" s="6"/>
      <c r="H252" s="6"/>
      <c r="I252" s="170"/>
      <c r="J252" s="6"/>
      <c r="K252" s="6"/>
      <c r="L252" s="148"/>
      <c r="M252" s="6"/>
    </row>
    <row r="253" spans="1:13" ht="31.5">
      <c r="A253" s="11">
        <v>117</v>
      </c>
      <c r="B253" s="69" t="s">
        <v>341</v>
      </c>
      <c r="C253" s="6"/>
      <c r="D253" s="183">
        <v>0.1741</v>
      </c>
      <c r="E253" s="128">
        <v>7669.2</v>
      </c>
      <c r="F253" s="149">
        <v>170</v>
      </c>
      <c r="G253" s="6"/>
      <c r="H253" s="6"/>
      <c r="I253" s="170"/>
      <c r="J253" s="6"/>
      <c r="K253" s="6"/>
      <c r="L253" s="148"/>
      <c r="M253" s="6"/>
    </row>
    <row r="254" spans="1:13" ht="31.5">
      <c r="A254" s="11">
        <v>118</v>
      </c>
      <c r="B254" s="69" t="s">
        <v>342</v>
      </c>
      <c r="C254" s="6"/>
      <c r="D254" s="183">
        <v>0.1734</v>
      </c>
      <c r="E254" s="128">
        <v>7658.3</v>
      </c>
      <c r="F254" s="149">
        <v>170</v>
      </c>
      <c r="G254" s="6"/>
      <c r="H254" s="6"/>
      <c r="I254" s="170"/>
      <c r="J254" s="6"/>
      <c r="K254" s="6"/>
      <c r="L254" s="148"/>
      <c r="M254" s="6"/>
    </row>
    <row r="255" spans="1:13" ht="31.5">
      <c r="A255" s="11">
        <v>119</v>
      </c>
      <c r="B255" s="69" t="s">
        <v>343</v>
      </c>
      <c r="C255" s="6"/>
      <c r="D255" s="183">
        <v>0.15385</v>
      </c>
      <c r="E255" s="128">
        <v>6784.9</v>
      </c>
      <c r="F255" s="149">
        <v>154</v>
      </c>
      <c r="G255" s="6"/>
      <c r="H255" s="6"/>
      <c r="I255" s="170"/>
      <c r="J255" s="6"/>
      <c r="K255" s="6"/>
      <c r="L255" s="148"/>
      <c r="M255" s="6"/>
    </row>
    <row r="256" spans="1:13" ht="31.5">
      <c r="A256" s="11">
        <v>120</v>
      </c>
      <c r="B256" s="69" t="s">
        <v>344</v>
      </c>
      <c r="C256" s="6"/>
      <c r="D256" s="183">
        <v>0.19354</v>
      </c>
      <c r="E256" s="128">
        <v>8553.7</v>
      </c>
      <c r="F256" s="149">
        <v>190</v>
      </c>
      <c r="G256" s="6"/>
      <c r="H256" s="6"/>
      <c r="I256" s="170"/>
      <c r="J256" s="6"/>
      <c r="K256" s="6"/>
      <c r="L256" s="148"/>
      <c r="M256" s="6"/>
    </row>
    <row r="257" spans="1:13" ht="31.5">
      <c r="A257" s="11">
        <v>121</v>
      </c>
      <c r="B257" s="69" t="s">
        <v>345</v>
      </c>
      <c r="C257" s="6"/>
      <c r="D257" s="183">
        <v>0.1985</v>
      </c>
      <c r="E257" s="128">
        <v>9925</v>
      </c>
      <c r="F257" s="149">
        <v>120</v>
      </c>
      <c r="G257" s="6"/>
      <c r="H257" s="6"/>
      <c r="I257" s="170"/>
      <c r="J257" s="6"/>
      <c r="K257" s="6"/>
      <c r="L257" s="148"/>
      <c r="M257" s="6"/>
    </row>
    <row r="258" spans="1:13" ht="31.5">
      <c r="A258" s="11">
        <v>122</v>
      </c>
      <c r="B258" s="69" t="s">
        <v>346</v>
      </c>
      <c r="C258" s="6"/>
      <c r="D258" s="183">
        <v>0.3508</v>
      </c>
      <c r="E258" s="128">
        <v>17540</v>
      </c>
      <c r="F258" s="149">
        <v>244</v>
      </c>
      <c r="G258" s="6"/>
      <c r="H258" s="6"/>
      <c r="I258" s="170"/>
      <c r="J258" s="6"/>
      <c r="K258" s="6"/>
      <c r="L258" s="148"/>
      <c r="M258" s="6"/>
    </row>
    <row r="259" spans="1:13" ht="31.5">
      <c r="A259" s="11">
        <v>123</v>
      </c>
      <c r="B259" s="69" t="s">
        <v>347</v>
      </c>
      <c r="C259" s="6"/>
      <c r="D259" s="183">
        <v>0.1059</v>
      </c>
      <c r="E259" s="128">
        <v>5295</v>
      </c>
      <c r="F259" s="149">
        <v>55</v>
      </c>
      <c r="G259" s="6"/>
      <c r="H259" s="6"/>
      <c r="I259" s="170"/>
      <c r="J259" s="6"/>
      <c r="K259" s="6"/>
      <c r="L259" s="148"/>
      <c r="M259" s="6"/>
    </row>
    <row r="260" spans="1:13" ht="31.5">
      <c r="A260" s="11">
        <v>124</v>
      </c>
      <c r="B260" s="69" t="s">
        <v>348</v>
      </c>
      <c r="C260" s="6"/>
      <c r="D260" s="183">
        <v>0.1945</v>
      </c>
      <c r="E260" s="128">
        <v>9725</v>
      </c>
      <c r="F260" s="149">
        <v>120</v>
      </c>
      <c r="G260" s="6"/>
      <c r="H260" s="6"/>
      <c r="I260" s="170"/>
      <c r="J260" s="6"/>
      <c r="K260" s="6"/>
      <c r="L260" s="148"/>
      <c r="M260" s="6"/>
    </row>
    <row r="261" spans="1:13" ht="31.5">
      <c r="A261" s="11">
        <v>125</v>
      </c>
      <c r="B261" s="69" t="s">
        <v>349</v>
      </c>
      <c r="C261" s="6"/>
      <c r="D261" s="183">
        <v>0.06945</v>
      </c>
      <c r="E261" s="128">
        <v>3472.5</v>
      </c>
      <c r="F261" s="149">
        <v>122</v>
      </c>
      <c r="G261" s="6"/>
      <c r="H261" s="6"/>
      <c r="I261" s="170"/>
      <c r="J261" s="6"/>
      <c r="K261" s="6"/>
      <c r="L261" s="148"/>
      <c r="M261" s="6"/>
    </row>
    <row r="262" spans="1:13" ht="31.5">
      <c r="A262" s="11">
        <v>126</v>
      </c>
      <c r="B262" s="69" t="s">
        <v>350</v>
      </c>
      <c r="C262" s="6"/>
      <c r="D262" s="183">
        <v>0.2424</v>
      </c>
      <c r="E262" s="128">
        <v>12120</v>
      </c>
      <c r="F262" s="149">
        <v>172</v>
      </c>
      <c r="G262" s="6"/>
      <c r="H262" s="6"/>
      <c r="I262" s="170"/>
      <c r="J262" s="6"/>
      <c r="K262" s="6"/>
      <c r="L262" s="148"/>
      <c r="M262" s="6"/>
    </row>
    <row r="263" spans="1:13" ht="31.5">
      <c r="A263" s="11">
        <v>127</v>
      </c>
      <c r="B263" s="69" t="s">
        <v>351</v>
      </c>
      <c r="C263" s="6"/>
      <c r="D263" s="183">
        <v>0.2079</v>
      </c>
      <c r="E263" s="128">
        <v>10395</v>
      </c>
      <c r="F263" s="149">
        <v>120</v>
      </c>
      <c r="G263" s="6"/>
      <c r="H263" s="6"/>
      <c r="I263" s="170"/>
      <c r="J263" s="6"/>
      <c r="K263" s="6"/>
      <c r="L263" s="148"/>
      <c r="M263" s="6"/>
    </row>
    <row r="264" spans="1:13" ht="31.5">
      <c r="A264" s="11">
        <v>128</v>
      </c>
      <c r="B264" s="69" t="s">
        <v>352</v>
      </c>
      <c r="C264" s="6"/>
      <c r="D264" s="183">
        <v>0.2949</v>
      </c>
      <c r="E264" s="128">
        <v>14745</v>
      </c>
      <c r="F264" s="149">
        <v>131</v>
      </c>
      <c r="G264" s="6"/>
      <c r="H264" s="6"/>
      <c r="I264" s="170"/>
      <c r="J264" s="6"/>
      <c r="K264" s="6"/>
      <c r="L264" s="148"/>
      <c r="M264" s="6"/>
    </row>
    <row r="265" spans="1:13" ht="31.5">
      <c r="A265" s="11">
        <v>129</v>
      </c>
      <c r="B265" s="69" t="s">
        <v>353</v>
      </c>
      <c r="C265" s="6"/>
      <c r="D265" s="183">
        <v>0.2819</v>
      </c>
      <c r="E265" s="128">
        <v>14095</v>
      </c>
      <c r="F265" s="149">
        <v>140</v>
      </c>
      <c r="G265" s="6"/>
      <c r="H265" s="6"/>
      <c r="I265" s="170"/>
      <c r="J265" s="6"/>
      <c r="K265" s="6"/>
      <c r="L265" s="148"/>
      <c r="M265" s="6"/>
    </row>
    <row r="266" spans="1:13" ht="31.5">
      <c r="A266" s="11">
        <v>130</v>
      </c>
      <c r="B266" s="69" t="s">
        <v>354</v>
      </c>
      <c r="C266" s="6"/>
      <c r="D266" s="183">
        <v>0.3219</v>
      </c>
      <c r="E266" s="128">
        <v>16095</v>
      </c>
      <c r="F266" s="149">
        <v>120</v>
      </c>
      <c r="G266" s="6"/>
      <c r="H266" s="6"/>
      <c r="I266" s="170"/>
      <c r="J266" s="6"/>
      <c r="K266" s="6"/>
      <c r="L266" s="148"/>
      <c r="M266" s="6"/>
    </row>
    <row r="267" spans="1:13" ht="31.5">
      <c r="A267" s="11">
        <v>131</v>
      </c>
      <c r="B267" s="69" t="s">
        <v>355</v>
      </c>
      <c r="C267" s="6"/>
      <c r="D267" s="183">
        <v>0.3236</v>
      </c>
      <c r="E267" s="128">
        <v>16180</v>
      </c>
      <c r="F267" s="149">
        <v>250</v>
      </c>
      <c r="G267" s="6"/>
      <c r="H267" s="6"/>
      <c r="I267" s="170"/>
      <c r="J267" s="6"/>
      <c r="K267" s="6"/>
      <c r="L267" s="148"/>
      <c r="M267" s="6"/>
    </row>
    <row r="268" spans="1:13" ht="31.5">
      <c r="A268" s="11">
        <v>132</v>
      </c>
      <c r="B268" s="69" t="s">
        <v>356</v>
      </c>
      <c r="C268" s="6"/>
      <c r="D268" s="183">
        <v>0.37709</v>
      </c>
      <c r="E268" s="128">
        <v>18854.5</v>
      </c>
      <c r="F268" s="149">
        <v>190</v>
      </c>
      <c r="G268" s="6"/>
      <c r="H268" s="6"/>
      <c r="I268" s="170"/>
      <c r="J268" s="6"/>
      <c r="K268" s="6"/>
      <c r="L268" s="148"/>
      <c r="M268" s="6"/>
    </row>
    <row r="269" spans="1:13" ht="31.5">
      <c r="A269" s="11">
        <v>133</v>
      </c>
      <c r="B269" s="69" t="s">
        <v>357</v>
      </c>
      <c r="C269" s="6"/>
      <c r="D269" s="183">
        <v>0.2427</v>
      </c>
      <c r="E269" s="128">
        <v>12135</v>
      </c>
      <c r="F269" s="149">
        <v>190</v>
      </c>
      <c r="G269" s="6"/>
      <c r="H269" s="6"/>
      <c r="I269" s="170"/>
      <c r="J269" s="6"/>
      <c r="K269" s="6"/>
      <c r="L269" s="148"/>
      <c r="M269" s="6"/>
    </row>
    <row r="270" spans="1:13" ht="15.75">
      <c r="A270" s="11"/>
      <c r="B270" s="72" t="s">
        <v>358</v>
      </c>
      <c r="C270" s="6"/>
      <c r="D270" s="183"/>
      <c r="E270" s="128"/>
      <c r="F270" s="149"/>
      <c r="G270" s="6"/>
      <c r="H270" s="6"/>
      <c r="I270" s="170"/>
      <c r="J270" s="6"/>
      <c r="K270" s="6"/>
      <c r="L270" s="148"/>
      <c r="M270" s="6"/>
    </row>
    <row r="271" spans="1:13" ht="31.5">
      <c r="A271" s="11">
        <v>134</v>
      </c>
      <c r="B271" s="69" t="s">
        <v>359</v>
      </c>
      <c r="C271" s="6"/>
      <c r="D271" s="183">
        <v>0.02142</v>
      </c>
      <c r="E271" s="128"/>
      <c r="F271" s="149">
        <v>32</v>
      </c>
      <c r="G271" s="6"/>
      <c r="H271" s="6"/>
      <c r="I271" s="170"/>
      <c r="J271" s="6"/>
      <c r="K271" s="6"/>
      <c r="L271" s="148"/>
      <c r="M271" s="6"/>
    </row>
    <row r="272" spans="1:13" ht="15.75">
      <c r="A272" s="11"/>
      <c r="B272" s="45" t="s">
        <v>362</v>
      </c>
      <c r="C272" s="6"/>
      <c r="D272" s="183"/>
      <c r="E272" s="128"/>
      <c r="F272" s="149"/>
      <c r="G272" s="6"/>
      <c r="H272" s="6"/>
      <c r="I272" s="170"/>
      <c r="J272" s="6"/>
      <c r="K272" s="6"/>
      <c r="L272" s="148"/>
      <c r="M272" s="6"/>
    </row>
    <row r="273" spans="1:13" ht="31.5">
      <c r="A273" s="11">
        <v>135</v>
      </c>
      <c r="B273" s="69" t="s">
        <v>361</v>
      </c>
      <c r="C273" s="6"/>
      <c r="D273" s="183">
        <v>0.077</v>
      </c>
      <c r="E273" s="128">
        <v>2310</v>
      </c>
      <c r="F273" s="149">
        <v>83</v>
      </c>
      <c r="G273" s="6"/>
      <c r="H273" s="6"/>
      <c r="I273" s="170"/>
      <c r="J273" s="6"/>
      <c r="K273" s="6"/>
      <c r="L273" s="148"/>
      <c r="M273" s="6"/>
    </row>
    <row r="274" spans="1:13" ht="15.75">
      <c r="A274" s="11"/>
      <c r="B274" s="72" t="s">
        <v>360</v>
      </c>
      <c r="C274" s="6"/>
      <c r="D274" s="183"/>
      <c r="E274" s="128"/>
      <c r="F274" s="149"/>
      <c r="G274" s="6"/>
      <c r="H274" s="6"/>
      <c r="I274" s="170"/>
      <c r="J274" s="6"/>
      <c r="K274" s="6"/>
      <c r="L274" s="148"/>
      <c r="M274" s="6"/>
    </row>
    <row r="275" spans="1:13" ht="31.5">
      <c r="A275" s="11">
        <v>136</v>
      </c>
      <c r="B275" s="69" t="s">
        <v>363</v>
      </c>
      <c r="C275" s="6"/>
      <c r="D275" s="183">
        <v>0.03168</v>
      </c>
      <c r="E275" s="128">
        <v>925</v>
      </c>
      <c r="F275" s="149">
        <v>24</v>
      </c>
      <c r="G275" s="6"/>
      <c r="H275" s="6"/>
      <c r="I275" s="170"/>
      <c r="J275" s="6"/>
      <c r="K275" s="6"/>
      <c r="L275" s="148"/>
      <c r="M275" s="6"/>
    </row>
    <row r="276" spans="1:13" ht="31.5">
      <c r="A276" s="11">
        <v>137</v>
      </c>
      <c r="B276" s="69" t="s">
        <v>364</v>
      </c>
      <c r="C276" s="6"/>
      <c r="D276" s="183">
        <v>0.0741</v>
      </c>
      <c r="E276" s="128">
        <v>1543</v>
      </c>
      <c r="F276" s="149">
        <v>50</v>
      </c>
      <c r="G276" s="6"/>
      <c r="H276" s="6"/>
      <c r="I276" s="170"/>
      <c r="J276" s="6"/>
      <c r="K276" s="6"/>
      <c r="L276" s="148"/>
      <c r="M276" s="6"/>
    </row>
    <row r="277" spans="1:13" ht="15.75">
      <c r="A277" s="11">
        <v>138</v>
      </c>
      <c r="B277" s="69" t="s">
        <v>365</v>
      </c>
      <c r="C277" s="6"/>
      <c r="D277" s="183">
        <v>0.1033</v>
      </c>
      <c r="E277" s="128">
        <v>1320</v>
      </c>
      <c r="F277" s="149">
        <v>50</v>
      </c>
      <c r="G277" s="6"/>
      <c r="H277" s="6"/>
      <c r="I277" s="170"/>
      <c r="J277" s="6"/>
      <c r="K277" s="6"/>
      <c r="L277" s="148"/>
      <c r="M277" s="6"/>
    </row>
    <row r="278" spans="1:13" ht="31.5">
      <c r="A278" s="11">
        <v>139</v>
      </c>
      <c r="B278" s="69" t="s">
        <v>366</v>
      </c>
      <c r="C278" s="6"/>
      <c r="D278" s="183">
        <v>0.4914</v>
      </c>
      <c r="E278" s="128">
        <v>6206</v>
      </c>
      <c r="F278" s="149">
        <v>160</v>
      </c>
      <c r="G278" s="6"/>
      <c r="H278" s="6"/>
      <c r="I278" s="170"/>
      <c r="J278" s="6"/>
      <c r="K278" s="6"/>
      <c r="L278" s="148"/>
      <c r="M278" s="6"/>
    </row>
    <row r="279" spans="1:13" ht="31.5">
      <c r="A279" s="11">
        <v>140</v>
      </c>
      <c r="B279" s="69" t="s">
        <v>367</v>
      </c>
      <c r="C279" s="6"/>
      <c r="D279" s="183">
        <v>0.053</v>
      </c>
      <c r="E279" s="128">
        <v>1363</v>
      </c>
      <c r="F279" s="149">
        <v>28</v>
      </c>
      <c r="G279" s="6"/>
      <c r="H279" s="6"/>
      <c r="I279" s="170"/>
      <c r="J279" s="6"/>
      <c r="K279" s="6"/>
      <c r="L279" s="148"/>
      <c r="M279" s="6"/>
    </row>
    <row r="280" spans="1:13" ht="31.5">
      <c r="A280" s="11">
        <v>141</v>
      </c>
      <c r="B280" s="69" t="s">
        <v>368</v>
      </c>
      <c r="C280" s="6"/>
      <c r="D280" s="183">
        <v>0.02913</v>
      </c>
      <c r="E280" s="128">
        <v>789.4</v>
      </c>
      <c r="F280" s="149">
        <v>34</v>
      </c>
      <c r="G280" s="6"/>
      <c r="H280" s="6"/>
      <c r="I280" s="170"/>
      <c r="J280" s="6"/>
      <c r="K280" s="6"/>
      <c r="L280" s="148"/>
      <c r="M280" s="6"/>
    </row>
    <row r="281" spans="1:13" ht="31.5">
      <c r="A281" s="11">
        <v>142</v>
      </c>
      <c r="B281" s="69" t="s">
        <v>369</v>
      </c>
      <c r="C281" s="6"/>
      <c r="D281" s="183">
        <v>0.10039</v>
      </c>
      <c r="E281" s="128">
        <v>3865.7</v>
      </c>
      <c r="F281" s="149">
        <v>77</v>
      </c>
      <c r="G281" s="6"/>
      <c r="H281" s="6"/>
      <c r="I281" s="170"/>
      <c r="J281" s="6"/>
      <c r="K281" s="6"/>
      <c r="L281" s="148"/>
      <c r="M281" s="6"/>
    </row>
    <row r="282" spans="1:13" ht="15.75">
      <c r="A282" s="11"/>
      <c r="B282" s="230" t="s">
        <v>370</v>
      </c>
      <c r="C282" s="237"/>
      <c r="D282" s="237"/>
      <c r="E282" s="237"/>
      <c r="F282" s="237"/>
      <c r="G282" s="237"/>
      <c r="H282" s="237"/>
      <c r="I282" s="237"/>
      <c r="J282" s="237"/>
      <c r="K282" s="237"/>
      <c r="L282" s="238"/>
      <c r="M282" s="6"/>
    </row>
    <row r="283" spans="1:13" ht="15.75">
      <c r="A283" s="11"/>
      <c r="B283" s="12" t="s">
        <v>395</v>
      </c>
      <c r="C283" s="71"/>
      <c r="D283" s="76"/>
      <c r="E283" s="129"/>
      <c r="F283" s="150"/>
      <c r="G283" s="76"/>
      <c r="H283" s="78"/>
      <c r="I283" s="167"/>
      <c r="J283" s="76"/>
      <c r="K283" s="77"/>
      <c r="L283" s="150"/>
      <c r="M283" s="6"/>
    </row>
    <row r="284" spans="1:13" ht="31.5">
      <c r="A284" s="11">
        <v>1</v>
      </c>
      <c r="B284" s="69" t="s">
        <v>371</v>
      </c>
      <c r="C284" s="57" t="s">
        <v>372</v>
      </c>
      <c r="D284" s="183">
        <v>0.169</v>
      </c>
      <c r="E284" s="119"/>
      <c r="F284" s="149"/>
      <c r="G284" s="6"/>
      <c r="H284" s="5">
        <v>2010</v>
      </c>
      <c r="I284" s="111">
        <v>266</v>
      </c>
      <c r="J284" s="74">
        <v>0.169</v>
      </c>
      <c r="K284" s="5">
        <v>29575</v>
      </c>
      <c r="L284" s="151">
        <v>220</v>
      </c>
      <c r="M284" s="6"/>
    </row>
    <row r="285" spans="1:13" ht="47.25">
      <c r="A285" s="11">
        <v>2</v>
      </c>
      <c r="B285" s="69" t="s">
        <v>373</v>
      </c>
      <c r="C285" s="57" t="s">
        <v>374</v>
      </c>
      <c r="D285" s="183">
        <v>0.1115</v>
      </c>
      <c r="E285" s="119"/>
      <c r="F285" s="149"/>
      <c r="G285" s="6"/>
      <c r="H285" s="5">
        <v>2010</v>
      </c>
      <c r="I285" s="111">
        <v>195</v>
      </c>
      <c r="J285" s="74">
        <v>0.1115</v>
      </c>
      <c r="K285" s="5">
        <v>19531</v>
      </c>
      <c r="L285" s="151">
        <v>96</v>
      </c>
      <c r="M285" s="6"/>
    </row>
    <row r="286" spans="1:13" ht="31.5">
      <c r="A286" s="11">
        <v>3</v>
      </c>
      <c r="B286" s="57" t="s">
        <v>375</v>
      </c>
      <c r="C286" s="5" t="s">
        <v>376</v>
      </c>
      <c r="D286" s="183">
        <v>0.0722</v>
      </c>
      <c r="E286" s="119"/>
      <c r="F286" s="151"/>
      <c r="G286" s="5"/>
      <c r="H286" s="5">
        <v>2010</v>
      </c>
      <c r="I286" s="111">
        <v>100</v>
      </c>
      <c r="J286" s="74">
        <v>0.0722</v>
      </c>
      <c r="K286" s="5">
        <v>11897</v>
      </c>
      <c r="L286" s="151">
        <v>102</v>
      </c>
      <c r="M286" s="5"/>
    </row>
    <row r="287" spans="1:13" ht="31.5">
      <c r="A287" s="11">
        <v>4</v>
      </c>
      <c r="B287" s="57" t="s">
        <v>377</v>
      </c>
      <c r="C287" s="57" t="s">
        <v>378</v>
      </c>
      <c r="D287" s="183">
        <v>0.1399</v>
      </c>
      <c r="E287" s="119"/>
      <c r="F287" s="151"/>
      <c r="G287" s="5"/>
      <c r="H287" s="5">
        <v>2010</v>
      </c>
      <c r="I287" s="111">
        <v>315</v>
      </c>
      <c r="J287" s="74">
        <v>0.1399</v>
      </c>
      <c r="K287" s="5">
        <v>34965</v>
      </c>
      <c r="L287" s="151">
        <v>300</v>
      </c>
      <c r="M287" s="5"/>
    </row>
    <row r="288" spans="1:13" ht="31.5">
      <c r="A288" s="11">
        <v>5</v>
      </c>
      <c r="B288" s="57" t="s">
        <v>379</v>
      </c>
      <c r="C288" s="57" t="s">
        <v>380</v>
      </c>
      <c r="D288" s="183"/>
      <c r="E288" s="128"/>
      <c r="F288" s="151"/>
      <c r="G288" s="5"/>
      <c r="H288" s="5">
        <v>2010</v>
      </c>
      <c r="I288" s="111">
        <v>352</v>
      </c>
      <c r="J288" s="74"/>
      <c r="K288" s="5">
        <v>44000</v>
      </c>
      <c r="L288" s="151">
        <v>206</v>
      </c>
      <c r="M288" s="5"/>
    </row>
    <row r="289" spans="1:13" ht="47.25">
      <c r="A289" s="11">
        <v>6</v>
      </c>
      <c r="B289" s="57" t="s">
        <v>381</v>
      </c>
      <c r="C289" s="57" t="s">
        <v>380</v>
      </c>
      <c r="D289" s="183"/>
      <c r="E289" s="128"/>
      <c r="F289" s="151"/>
      <c r="G289" s="5"/>
      <c r="H289" s="5">
        <v>2010</v>
      </c>
      <c r="I289" s="111">
        <v>243</v>
      </c>
      <c r="J289" s="74"/>
      <c r="K289" s="5">
        <v>21250</v>
      </c>
      <c r="L289" s="151"/>
      <c r="M289" s="5"/>
    </row>
    <row r="290" spans="1:13" ht="31.5">
      <c r="A290" s="11">
        <v>7</v>
      </c>
      <c r="B290" s="57" t="s">
        <v>382</v>
      </c>
      <c r="C290" s="57" t="s">
        <v>380</v>
      </c>
      <c r="D290" s="183">
        <v>0.0335</v>
      </c>
      <c r="E290" s="128"/>
      <c r="F290" s="151"/>
      <c r="G290" s="5"/>
      <c r="H290" s="5">
        <v>2010</v>
      </c>
      <c r="I290" s="111">
        <v>27</v>
      </c>
      <c r="J290" s="74">
        <v>0.0335</v>
      </c>
      <c r="K290" s="5">
        <v>3018</v>
      </c>
      <c r="L290" s="151">
        <v>60</v>
      </c>
      <c r="M290" s="5"/>
    </row>
    <row r="291" spans="1:13" ht="31.5">
      <c r="A291" s="11">
        <v>8</v>
      </c>
      <c r="B291" s="57" t="s">
        <v>383</v>
      </c>
      <c r="C291" s="5" t="s">
        <v>384</v>
      </c>
      <c r="D291" s="183"/>
      <c r="E291" s="128"/>
      <c r="F291" s="151"/>
      <c r="G291" s="5"/>
      <c r="H291" s="5">
        <v>2010</v>
      </c>
      <c r="I291" s="111"/>
      <c r="J291" s="74"/>
      <c r="K291" s="5"/>
      <c r="L291" s="151"/>
      <c r="M291" s="5"/>
    </row>
    <row r="292" spans="1:13" ht="47.25">
      <c r="A292" s="11">
        <v>9</v>
      </c>
      <c r="B292" s="57" t="s">
        <v>385</v>
      </c>
      <c r="C292" s="57" t="s">
        <v>386</v>
      </c>
      <c r="D292" s="183">
        <v>0.4301</v>
      </c>
      <c r="E292" s="128"/>
      <c r="F292" s="151"/>
      <c r="G292" s="5"/>
      <c r="H292" s="5">
        <v>2010</v>
      </c>
      <c r="I292" s="111">
        <v>250</v>
      </c>
      <c r="J292" s="74">
        <v>0.4301</v>
      </c>
      <c r="K292" s="5">
        <v>32256</v>
      </c>
      <c r="L292" s="151">
        <v>336</v>
      </c>
      <c r="M292" s="5"/>
    </row>
    <row r="293" spans="1:13" ht="31.5">
      <c r="A293" s="11">
        <v>10</v>
      </c>
      <c r="B293" s="57" t="s">
        <v>387</v>
      </c>
      <c r="C293" s="57" t="s">
        <v>386</v>
      </c>
      <c r="D293" s="183">
        <v>0.224</v>
      </c>
      <c r="E293" s="128"/>
      <c r="F293" s="151"/>
      <c r="G293" s="5"/>
      <c r="H293" s="5">
        <v>2010</v>
      </c>
      <c r="I293" s="111">
        <v>45</v>
      </c>
      <c r="J293" s="74">
        <v>0.224</v>
      </c>
      <c r="K293" s="5">
        <v>13440</v>
      </c>
      <c r="L293" s="151">
        <v>88</v>
      </c>
      <c r="M293" s="5"/>
    </row>
    <row r="294" spans="1:13" ht="47.25">
      <c r="A294" s="11">
        <v>11</v>
      </c>
      <c r="B294" s="57" t="s">
        <v>388</v>
      </c>
      <c r="C294" s="57" t="s">
        <v>389</v>
      </c>
      <c r="D294" s="183"/>
      <c r="E294" s="128"/>
      <c r="F294" s="151"/>
      <c r="G294" s="5"/>
      <c r="H294" s="5">
        <v>2010</v>
      </c>
      <c r="I294" s="111">
        <v>1640</v>
      </c>
      <c r="J294" s="74"/>
      <c r="K294" s="5">
        <v>111403</v>
      </c>
      <c r="L294" s="151">
        <v>1280</v>
      </c>
      <c r="M294" s="5"/>
    </row>
    <row r="295" spans="1:13" ht="47.25">
      <c r="A295" s="11">
        <v>12</v>
      </c>
      <c r="B295" s="57" t="s">
        <v>390</v>
      </c>
      <c r="C295" s="5"/>
      <c r="D295" s="183">
        <v>0.5586</v>
      </c>
      <c r="E295" s="128"/>
      <c r="F295" s="151"/>
      <c r="G295" s="5"/>
      <c r="H295" s="5">
        <v>2010</v>
      </c>
      <c r="I295" s="111">
        <v>641</v>
      </c>
      <c r="J295" s="74">
        <v>0.5586</v>
      </c>
      <c r="K295" s="5">
        <v>80106</v>
      </c>
      <c r="L295" s="151">
        <v>800</v>
      </c>
      <c r="M295" s="5"/>
    </row>
    <row r="296" spans="1:13" ht="47.25">
      <c r="A296" s="11">
        <v>13</v>
      </c>
      <c r="B296" s="57" t="s">
        <v>391</v>
      </c>
      <c r="C296" s="57" t="s">
        <v>392</v>
      </c>
      <c r="D296" s="183">
        <v>0.1762</v>
      </c>
      <c r="E296" s="128"/>
      <c r="F296" s="151"/>
      <c r="G296" s="5"/>
      <c r="H296" s="5">
        <v>2010</v>
      </c>
      <c r="I296" s="111">
        <v>127</v>
      </c>
      <c r="J296" s="74">
        <v>0.1762</v>
      </c>
      <c r="K296" s="5">
        <v>15922</v>
      </c>
      <c r="L296" s="151">
        <v>212</v>
      </c>
      <c r="M296" s="5"/>
    </row>
    <row r="297" spans="1:13" ht="47.25">
      <c r="A297" s="11">
        <v>14</v>
      </c>
      <c r="B297" s="57" t="s">
        <v>393</v>
      </c>
      <c r="C297" s="57" t="s">
        <v>394</v>
      </c>
      <c r="D297" s="183">
        <v>0.0208</v>
      </c>
      <c r="E297" s="128"/>
      <c r="F297" s="151"/>
      <c r="G297" s="5"/>
      <c r="H297" s="5">
        <v>2010</v>
      </c>
      <c r="I297" s="111">
        <v>56</v>
      </c>
      <c r="J297" s="74">
        <v>0.0208</v>
      </c>
      <c r="K297" s="5">
        <v>624</v>
      </c>
      <c r="L297" s="151"/>
      <c r="M297" s="5"/>
    </row>
    <row r="298" spans="1:13" ht="15.75">
      <c r="A298" s="75">
        <v>8</v>
      </c>
      <c r="B298" s="57" t="s">
        <v>451</v>
      </c>
      <c r="C298" s="5"/>
      <c r="D298" s="183"/>
      <c r="E298" s="128"/>
      <c r="F298" s="151"/>
      <c r="G298" s="74"/>
      <c r="H298" s="74"/>
      <c r="I298" s="111"/>
      <c r="J298" s="74"/>
      <c r="K298" s="100"/>
      <c r="L298" s="151"/>
      <c r="M298" s="5"/>
    </row>
    <row r="299" spans="1:13" ht="15.75">
      <c r="A299" s="96"/>
      <c r="B299" s="82" t="s">
        <v>452</v>
      </c>
      <c r="C299" s="97"/>
      <c r="D299" s="185"/>
      <c r="E299" s="137"/>
      <c r="F299" s="162"/>
      <c r="G299" s="97"/>
      <c r="H299" s="97"/>
      <c r="I299" s="171"/>
      <c r="J299" s="97"/>
      <c r="K299" s="97"/>
      <c r="L299" s="152"/>
      <c r="M299" s="97"/>
    </row>
    <row r="300" spans="1:13" ht="31.5">
      <c r="A300" s="92">
        <v>1</v>
      </c>
      <c r="B300" s="93" t="s">
        <v>453</v>
      </c>
      <c r="C300" s="93" t="s">
        <v>454</v>
      </c>
      <c r="D300" s="186">
        <v>0.2049</v>
      </c>
      <c r="E300" s="138">
        <v>5736</v>
      </c>
      <c r="F300" s="98"/>
      <c r="G300" s="93">
        <v>2006</v>
      </c>
      <c r="H300" s="93">
        <v>2011</v>
      </c>
      <c r="I300" s="172">
        <v>70</v>
      </c>
      <c r="J300" s="93">
        <v>6</v>
      </c>
      <c r="K300" s="98">
        <v>15000</v>
      </c>
      <c r="L300" s="98"/>
      <c r="M300" s="93" t="s">
        <v>455</v>
      </c>
    </row>
    <row r="301" spans="1:13" ht="47.25">
      <c r="A301" s="92">
        <v>2</v>
      </c>
      <c r="B301" s="93" t="s">
        <v>456</v>
      </c>
      <c r="C301" s="93" t="s">
        <v>457</v>
      </c>
      <c r="D301" s="186">
        <v>0.1367</v>
      </c>
      <c r="E301" s="138">
        <v>5736</v>
      </c>
      <c r="F301" s="98"/>
      <c r="G301" s="93">
        <v>2009</v>
      </c>
      <c r="H301" s="93">
        <v>2011</v>
      </c>
      <c r="I301" s="172"/>
      <c r="J301" s="93"/>
      <c r="K301" s="93"/>
      <c r="L301" s="98"/>
      <c r="M301" s="93" t="s">
        <v>458</v>
      </c>
    </row>
    <row r="302" spans="1:13" ht="31.5">
      <c r="A302" s="92">
        <v>3</v>
      </c>
      <c r="B302" s="93" t="s">
        <v>459</v>
      </c>
      <c r="C302" s="93"/>
      <c r="D302" s="186">
        <v>0.0641</v>
      </c>
      <c r="E302" s="138">
        <v>2113</v>
      </c>
      <c r="F302" s="98"/>
      <c r="G302" s="93">
        <v>2009</v>
      </c>
      <c r="H302" s="93">
        <v>2012</v>
      </c>
      <c r="I302" s="172"/>
      <c r="J302" s="93"/>
      <c r="K302" s="93"/>
      <c r="L302" s="98"/>
      <c r="M302" s="93" t="s">
        <v>460</v>
      </c>
    </row>
    <row r="303" spans="1:13" ht="31.5">
      <c r="A303" s="92">
        <v>4</v>
      </c>
      <c r="B303" s="93" t="s">
        <v>461</v>
      </c>
      <c r="C303" s="93"/>
      <c r="D303" s="186">
        <v>0.2826</v>
      </c>
      <c r="E303" s="138">
        <v>4155</v>
      </c>
      <c r="F303" s="98"/>
      <c r="G303" s="93">
        <v>2009</v>
      </c>
      <c r="H303" s="93">
        <v>2013</v>
      </c>
      <c r="I303" s="172"/>
      <c r="J303" s="93"/>
      <c r="K303" s="93"/>
      <c r="L303" s="98"/>
      <c r="M303" s="93" t="s">
        <v>460</v>
      </c>
    </row>
    <row r="304" spans="1:13" ht="31.5">
      <c r="A304" s="92">
        <v>5</v>
      </c>
      <c r="B304" s="93" t="s">
        <v>462</v>
      </c>
      <c r="C304" s="93"/>
      <c r="D304" s="186">
        <v>0.1476</v>
      </c>
      <c r="E304" s="138">
        <v>5479</v>
      </c>
      <c r="F304" s="98"/>
      <c r="G304" s="93">
        <v>2009</v>
      </c>
      <c r="H304" s="93">
        <v>2013</v>
      </c>
      <c r="I304" s="172"/>
      <c r="J304" s="93"/>
      <c r="K304" s="93"/>
      <c r="L304" s="98"/>
      <c r="M304" s="93" t="s">
        <v>460</v>
      </c>
    </row>
    <row r="305" spans="1:13" ht="31.5">
      <c r="A305" s="92">
        <v>6</v>
      </c>
      <c r="B305" s="93" t="s">
        <v>463</v>
      </c>
      <c r="C305" s="93"/>
      <c r="D305" s="186">
        <v>0.1398</v>
      </c>
      <c r="E305" s="138">
        <v>6404</v>
      </c>
      <c r="F305" s="98"/>
      <c r="G305" s="93">
        <v>2010</v>
      </c>
      <c r="H305" s="93">
        <v>2015</v>
      </c>
      <c r="I305" s="172"/>
      <c r="J305" s="93"/>
      <c r="K305" s="93"/>
      <c r="L305" s="98"/>
      <c r="M305" s="93" t="s">
        <v>474</v>
      </c>
    </row>
    <row r="306" spans="1:13" ht="31.5">
      <c r="A306" s="92">
        <v>7</v>
      </c>
      <c r="B306" s="93" t="s">
        <v>475</v>
      </c>
      <c r="C306" s="93"/>
      <c r="D306" s="186">
        <v>0.1333</v>
      </c>
      <c r="E306" s="138">
        <v>1595</v>
      </c>
      <c r="F306" s="98"/>
      <c r="G306" s="93">
        <v>2010</v>
      </c>
      <c r="H306" s="93">
        <v>2015</v>
      </c>
      <c r="I306" s="172"/>
      <c r="J306" s="93"/>
      <c r="K306" s="93"/>
      <c r="L306" s="98"/>
      <c r="M306" s="93" t="s">
        <v>474</v>
      </c>
    </row>
    <row r="307" spans="1:13" ht="31.5">
      <c r="A307" s="92">
        <v>8</v>
      </c>
      <c r="B307" s="93" t="s">
        <v>476</v>
      </c>
      <c r="C307" s="93"/>
      <c r="D307" s="186">
        <v>0.0535</v>
      </c>
      <c r="E307" s="138">
        <v>2140</v>
      </c>
      <c r="F307" s="98"/>
      <c r="G307" s="93">
        <v>2010</v>
      </c>
      <c r="H307" s="93">
        <v>2015</v>
      </c>
      <c r="I307" s="172"/>
      <c r="J307" s="93"/>
      <c r="K307" s="93"/>
      <c r="L307" s="98"/>
      <c r="M307" s="93" t="s">
        <v>474</v>
      </c>
    </row>
    <row r="308" spans="1:13" ht="31.5">
      <c r="A308" s="92">
        <v>9</v>
      </c>
      <c r="B308" s="93" t="s">
        <v>477</v>
      </c>
      <c r="C308" s="93"/>
      <c r="D308" s="186">
        <v>0.1058</v>
      </c>
      <c r="E308" s="138">
        <v>2118</v>
      </c>
      <c r="F308" s="98"/>
      <c r="G308" s="93">
        <v>2010</v>
      </c>
      <c r="H308" s="93">
        <v>2015</v>
      </c>
      <c r="I308" s="172"/>
      <c r="J308" s="93"/>
      <c r="K308" s="93"/>
      <c r="L308" s="98"/>
      <c r="M308" s="93" t="s">
        <v>474</v>
      </c>
    </row>
    <row r="309" spans="1:13" ht="31.5">
      <c r="A309" s="92">
        <v>10</v>
      </c>
      <c r="B309" s="93" t="s">
        <v>478</v>
      </c>
      <c r="C309" s="93"/>
      <c r="D309" s="186">
        <v>0.11</v>
      </c>
      <c r="E309" s="138">
        <v>3300</v>
      </c>
      <c r="F309" s="98"/>
      <c r="G309" s="93">
        <v>2010</v>
      </c>
      <c r="H309" s="93">
        <v>2015</v>
      </c>
      <c r="I309" s="172"/>
      <c r="J309" s="93"/>
      <c r="K309" s="93"/>
      <c r="L309" s="98"/>
      <c r="M309" s="93" t="s">
        <v>474</v>
      </c>
    </row>
    <row r="310" spans="1:13" ht="31.5">
      <c r="A310" s="92">
        <v>11</v>
      </c>
      <c r="B310" s="93" t="s">
        <v>479</v>
      </c>
      <c r="C310" s="93"/>
      <c r="D310" s="186">
        <v>0.125</v>
      </c>
      <c r="E310" s="138">
        <v>3800</v>
      </c>
      <c r="F310" s="98"/>
      <c r="G310" s="93">
        <v>2010</v>
      </c>
      <c r="H310" s="93">
        <v>2015</v>
      </c>
      <c r="I310" s="172"/>
      <c r="J310" s="93"/>
      <c r="K310" s="93"/>
      <c r="L310" s="98"/>
      <c r="M310" s="93" t="s">
        <v>474</v>
      </c>
    </row>
    <row r="311" spans="1:13" ht="15.75">
      <c r="A311" s="92"/>
      <c r="B311" s="99" t="s">
        <v>480</v>
      </c>
      <c r="C311" s="93"/>
      <c r="D311" s="187"/>
      <c r="E311" s="138"/>
      <c r="F311" s="98"/>
      <c r="G311" s="93"/>
      <c r="H311" s="93"/>
      <c r="I311" s="172"/>
      <c r="J311" s="93"/>
      <c r="K311" s="93"/>
      <c r="L311" s="98"/>
      <c r="M311" s="93"/>
    </row>
    <row r="312" spans="1:13" ht="31.5">
      <c r="A312" s="92">
        <v>12</v>
      </c>
      <c r="B312" s="93" t="s">
        <v>481</v>
      </c>
      <c r="C312" s="93"/>
      <c r="D312" s="186">
        <v>0.47</v>
      </c>
      <c r="E312" s="138">
        <v>2456</v>
      </c>
      <c r="F312" s="98"/>
      <c r="G312" s="93">
        <v>2009</v>
      </c>
      <c r="H312" s="93">
        <v>2011</v>
      </c>
      <c r="I312" s="172"/>
      <c r="J312" s="93"/>
      <c r="K312" s="93"/>
      <c r="L312" s="98"/>
      <c r="M312" s="93" t="s">
        <v>460</v>
      </c>
    </row>
    <row r="313" spans="1:13" ht="31.5">
      <c r="A313" s="92">
        <v>13</v>
      </c>
      <c r="B313" s="93" t="s">
        <v>482</v>
      </c>
      <c r="C313" s="93"/>
      <c r="D313" s="186">
        <v>0.5508</v>
      </c>
      <c r="E313" s="138">
        <v>7440</v>
      </c>
      <c r="F313" s="98"/>
      <c r="G313" s="93">
        <v>2009</v>
      </c>
      <c r="H313" s="93">
        <v>2011</v>
      </c>
      <c r="I313" s="172"/>
      <c r="J313" s="93"/>
      <c r="K313" s="93"/>
      <c r="L313" s="98"/>
      <c r="M313" s="93" t="s">
        <v>460</v>
      </c>
    </row>
    <row r="314" spans="1:13" ht="31.5">
      <c r="A314" s="92">
        <v>14</v>
      </c>
      <c r="B314" s="93" t="s">
        <v>483</v>
      </c>
      <c r="C314" s="93"/>
      <c r="D314" s="186">
        <v>0.081</v>
      </c>
      <c r="E314" s="138">
        <v>2160</v>
      </c>
      <c r="F314" s="98"/>
      <c r="G314" s="93">
        <v>2009</v>
      </c>
      <c r="H314" s="93">
        <v>2012</v>
      </c>
      <c r="I314" s="172"/>
      <c r="J314" s="93"/>
      <c r="K314" s="93"/>
      <c r="L314" s="98"/>
      <c r="M314" s="93" t="s">
        <v>460</v>
      </c>
    </row>
    <row r="315" spans="1:13" ht="31.5">
      <c r="A315" s="92">
        <v>15</v>
      </c>
      <c r="B315" s="93" t="s">
        <v>484</v>
      </c>
      <c r="C315" s="93"/>
      <c r="D315" s="186">
        <v>0.0282</v>
      </c>
      <c r="E315" s="138">
        <v>2160</v>
      </c>
      <c r="F315" s="98"/>
      <c r="G315" s="93">
        <v>2009</v>
      </c>
      <c r="H315" s="93">
        <v>2012</v>
      </c>
      <c r="I315" s="172"/>
      <c r="J315" s="93"/>
      <c r="K315" s="93"/>
      <c r="L315" s="98"/>
      <c r="M315" s="93" t="s">
        <v>460</v>
      </c>
    </row>
    <row r="316" spans="1:13" ht="31.5">
      <c r="A316" s="92">
        <v>16</v>
      </c>
      <c r="B316" s="93" t="s">
        <v>485</v>
      </c>
      <c r="C316" s="93"/>
      <c r="D316" s="186">
        <v>0.0329</v>
      </c>
      <c r="E316" s="138">
        <v>987</v>
      </c>
      <c r="F316" s="98"/>
      <c r="G316" s="93">
        <v>2011</v>
      </c>
      <c r="H316" s="93">
        <v>2013</v>
      </c>
      <c r="I316" s="172"/>
      <c r="J316" s="93"/>
      <c r="K316" s="93"/>
      <c r="L316" s="98"/>
      <c r="M316" s="93" t="s">
        <v>460</v>
      </c>
    </row>
    <row r="317" spans="1:13" ht="31.5">
      <c r="A317" s="92">
        <v>17</v>
      </c>
      <c r="B317" s="93" t="s">
        <v>486</v>
      </c>
      <c r="C317" s="93"/>
      <c r="D317" s="186">
        <v>0.486</v>
      </c>
      <c r="E317" s="138">
        <v>6120</v>
      </c>
      <c r="F317" s="98"/>
      <c r="G317" s="93">
        <v>2009</v>
      </c>
      <c r="H317" s="93">
        <v>2012</v>
      </c>
      <c r="I317" s="172"/>
      <c r="J317" s="93"/>
      <c r="K317" s="93"/>
      <c r="L317" s="98"/>
      <c r="M317" s="93" t="s">
        <v>487</v>
      </c>
    </row>
    <row r="318" spans="1:13" ht="31.5">
      <c r="A318" s="92">
        <v>18</v>
      </c>
      <c r="B318" s="93" t="s">
        <v>488</v>
      </c>
      <c r="C318" s="93"/>
      <c r="D318" s="186">
        <v>0.5626</v>
      </c>
      <c r="E318" s="138">
        <v>6250</v>
      </c>
      <c r="F318" s="98"/>
      <c r="G318" s="93">
        <v>2009</v>
      </c>
      <c r="H318" s="93">
        <v>2012</v>
      </c>
      <c r="I318" s="172"/>
      <c r="J318" s="93"/>
      <c r="K318" s="93"/>
      <c r="L318" s="98"/>
      <c r="M318" s="93" t="s">
        <v>487</v>
      </c>
    </row>
    <row r="319" spans="1:13" ht="31.5">
      <c r="A319" s="92">
        <v>19</v>
      </c>
      <c r="B319" s="93" t="s">
        <v>489</v>
      </c>
      <c r="C319" s="93"/>
      <c r="D319" s="186">
        <v>0.081</v>
      </c>
      <c r="E319" s="138">
        <v>2160</v>
      </c>
      <c r="F319" s="98"/>
      <c r="G319" s="93">
        <v>2009</v>
      </c>
      <c r="H319" s="93">
        <v>2012</v>
      </c>
      <c r="I319" s="172"/>
      <c r="J319" s="93"/>
      <c r="K319" s="93"/>
      <c r="L319" s="98"/>
      <c r="M319" s="93" t="s">
        <v>487</v>
      </c>
    </row>
    <row r="320" spans="1:13" ht="31.5">
      <c r="A320" s="92">
        <v>20</v>
      </c>
      <c r="B320" s="93" t="s">
        <v>490</v>
      </c>
      <c r="C320" s="93"/>
      <c r="D320" s="186">
        <v>1</v>
      </c>
      <c r="E320" s="138">
        <v>4504</v>
      </c>
      <c r="F320" s="98"/>
      <c r="G320" s="93">
        <v>2010</v>
      </c>
      <c r="H320" s="93">
        <v>2013</v>
      </c>
      <c r="I320" s="172"/>
      <c r="J320" s="93"/>
      <c r="K320" s="93"/>
      <c r="L320" s="98"/>
      <c r="M320" s="93" t="s">
        <v>487</v>
      </c>
    </row>
    <row r="321" spans="1:13" ht="31.5">
      <c r="A321" s="92">
        <v>21</v>
      </c>
      <c r="B321" s="93" t="s">
        <v>491</v>
      </c>
      <c r="C321" s="93"/>
      <c r="D321" s="186">
        <v>0.0382</v>
      </c>
      <c r="E321" s="138">
        <v>642</v>
      </c>
      <c r="F321" s="98"/>
      <c r="G321" s="93">
        <v>2011</v>
      </c>
      <c r="H321" s="93">
        <v>2013</v>
      </c>
      <c r="I321" s="172"/>
      <c r="J321" s="93"/>
      <c r="K321" s="93"/>
      <c r="L321" s="98"/>
      <c r="M321" s="93" t="s">
        <v>487</v>
      </c>
    </row>
    <row r="322" spans="1:13" ht="31.5">
      <c r="A322" s="92">
        <v>22</v>
      </c>
      <c r="B322" s="93" t="s">
        <v>492</v>
      </c>
      <c r="C322" s="93"/>
      <c r="D322" s="186">
        <v>0.5205</v>
      </c>
      <c r="E322" s="138">
        <v>5896</v>
      </c>
      <c r="F322" s="98"/>
      <c r="G322" s="93">
        <v>2011</v>
      </c>
      <c r="H322" s="93">
        <v>2013</v>
      </c>
      <c r="I322" s="172"/>
      <c r="J322" s="93"/>
      <c r="K322" s="93"/>
      <c r="L322" s="98"/>
      <c r="M322" s="93" t="s">
        <v>487</v>
      </c>
    </row>
    <row r="323" spans="1:13" ht="31.5">
      <c r="A323" s="92">
        <v>23</v>
      </c>
      <c r="B323" s="93" t="s">
        <v>493</v>
      </c>
      <c r="C323" s="93"/>
      <c r="D323" s="186">
        <v>0.0918</v>
      </c>
      <c r="E323" s="138">
        <v>492</v>
      </c>
      <c r="F323" s="98"/>
      <c r="G323" s="93">
        <v>2011</v>
      </c>
      <c r="H323" s="93">
        <v>2013</v>
      </c>
      <c r="I323" s="172"/>
      <c r="J323" s="93"/>
      <c r="K323" s="93"/>
      <c r="L323" s="98"/>
      <c r="M323" s="93" t="s">
        <v>487</v>
      </c>
    </row>
    <row r="324" spans="1:13" ht="31.5">
      <c r="A324" s="92">
        <v>24</v>
      </c>
      <c r="B324" s="93" t="s">
        <v>494</v>
      </c>
      <c r="C324" s="93"/>
      <c r="D324" s="186">
        <v>0.12</v>
      </c>
      <c r="E324" s="138">
        <v>4200</v>
      </c>
      <c r="F324" s="98"/>
      <c r="G324" s="93">
        <v>2011</v>
      </c>
      <c r="H324" s="93">
        <v>2013</v>
      </c>
      <c r="I324" s="172"/>
      <c r="J324" s="93"/>
      <c r="K324" s="93"/>
      <c r="L324" s="98"/>
      <c r="M324" s="93" t="s">
        <v>487</v>
      </c>
    </row>
    <row r="325" spans="1:13" ht="31.5">
      <c r="A325" s="92">
        <v>25</v>
      </c>
      <c r="B325" s="93" t="s">
        <v>495</v>
      </c>
      <c r="C325" s="93"/>
      <c r="D325" s="186">
        <v>0.0564</v>
      </c>
      <c r="E325" s="138">
        <v>1692</v>
      </c>
      <c r="F325" s="98"/>
      <c r="G325" s="93">
        <v>2009</v>
      </c>
      <c r="H325" s="93">
        <v>2012</v>
      </c>
      <c r="I325" s="172"/>
      <c r="J325" s="93"/>
      <c r="K325" s="93"/>
      <c r="L325" s="98"/>
      <c r="M325" s="93" t="s">
        <v>487</v>
      </c>
    </row>
    <row r="326" spans="1:13" ht="31.5">
      <c r="A326" s="92">
        <v>26</v>
      </c>
      <c r="B326" s="93" t="s">
        <v>496</v>
      </c>
      <c r="C326" s="93"/>
      <c r="D326" s="186">
        <v>0.0329</v>
      </c>
      <c r="E326" s="138">
        <v>987</v>
      </c>
      <c r="F326" s="98"/>
      <c r="G326" s="93">
        <v>2009</v>
      </c>
      <c r="H326" s="93">
        <v>2012</v>
      </c>
      <c r="I326" s="172"/>
      <c r="J326" s="93"/>
      <c r="K326" s="93"/>
      <c r="L326" s="98"/>
      <c r="M326" s="93" t="s">
        <v>487</v>
      </c>
    </row>
    <row r="327" spans="1:13" ht="15.75">
      <c r="A327" s="2"/>
      <c r="B327" s="93" t="s">
        <v>497</v>
      </c>
      <c r="C327" s="93"/>
      <c r="D327" s="187"/>
      <c r="E327" s="138"/>
      <c r="F327" s="98"/>
      <c r="G327" s="93"/>
      <c r="H327" s="93"/>
      <c r="I327" s="172"/>
      <c r="J327" s="93"/>
      <c r="K327" s="93"/>
      <c r="L327" s="98"/>
      <c r="M327" s="93"/>
    </row>
    <row r="328" spans="1:13" ht="47.25">
      <c r="A328" s="92">
        <v>27</v>
      </c>
      <c r="B328" s="93" t="s">
        <v>498</v>
      </c>
      <c r="C328" s="93"/>
      <c r="D328" s="186">
        <v>0.2325</v>
      </c>
      <c r="E328" s="138">
        <v>7200</v>
      </c>
      <c r="F328" s="98"/>
      <c r="G328" s="93">
        <v>2010</v>
      </c>
      <c r="H328" s="93">
        <v>2015</v>
      </c>
      <c r="I328" s="172"/>
      <c r="J328" s="93"/>
      <c r="K328" s="93"/>
      <c r="L328" s="98"/>
      <c r="M328" s="93" t="s">
        <v>487</v>
      </c>
    </row>
    <row r="329" spans="1:13" ht="31.5">
      <c r="A329" s="92">
        <v>28</v>
      </c>
      <c r="B329" s="93" t="s">
        <v>499</v>
      </c>
      <c r="C329" s="93"/>
      <c r="D329" s="186">
        <v>1.5433</v>
      </c>
      <c r="E329" s="138">
        <v>5783</v>
      </c>
      <c r="F329" s="98"/>
      <c r="G329" s="93">
        <v>2010</v>
      </c>
      <c r="H329" s="93">
        <v>2015</v>
      </c>
      <c r="I329" s="172"/>
      <c r="J329" s="93"/>
      <c r="K329" s="93"/>
      <c r="L329" s="98"/>
      <c r="M329" s="93" t="s">
        <v>487</v>
      </c>
    </row>
    <row r="330" spans="1:13" ht="63">
      <c r="A330" s="92">
        <v>29</v>
      </c>
      <c r="B330" s="93" t="s">
        <v>500</v>
      </c>
      <c r="C330" s="93"/>
      <c r="D330" s="186">
        <v>0.3234</v>
      </c>
      <c r="E330" s="138">
        <v>5328</v>
      </c>
      <c r="F330" s="98"/>
      <c r="G330" s="93">
        <v>2009</v>
      </c>
      <c r="H330" s="93">
        <v>2013</v>
      </c>
      <c r="I330" s="172"/>
      <c r="J330" s="93"/>
      <c r="K330" s="93"/>
      <c r="L330" s="98"/>
      <c r="M330" s="93" t="s">
        <v>487</v>
      </c>
    </row>
    <row r="331" spans="1:13" ht="15.75">
      <c r="A331" s="94">
        <v>9</v>
      </c>
      <c r="B331" s="95" t="s">
        <v>464</v>
      </c>
      <c r="C331" s="69"/>
      <c r="D331" s="177"/>
      <c r="E331" s="116"/>
      <c r="F331" s="153"/>
      <c r="G331" s="69"/>
      <c r="H331" s="69"/>
      <c r="I331" s="107"/>
      <c r="J331" s="69"/>
      <c r="K331" s="69"/>
      <c r="L331" s="153"/>
      <c r="M331" s="69"/>
    </row>
    <row r="332" spans="1:13" ht="15.75">
      <c r="A332" s="11">
        <v>1</v>
      </c>
      <c r="B332" s="69" t="s">
        <v>465</v>
      </c>
      <c r="C332" s="69" t="s">
        <v>466</v>
      </c>
      <c r="D332" s="177">
        <v>0.1131</v>
      </c>
      <c r="E332" s="116">
        <v>1628</v>
      </c>
      <c r="F332" s="153">
        <v>38</v>
      </c>
      <c r="G332" s="69">
        <v>2010</v>
      </c>
      <c r="H332" s="69">
        <v>2013</v>
      </c>
      <c r="I332" s="107">
        <v>75</v>
      </c>
      <c r="J332" s="69">
        <v>0.1031</v>
      </c>
      <c r="K332" s="69">
        <v>11898</v>
      </c>
      <c r="L332" s="153">
        <v>115</v>
      </c>
      <c r="M332" s="69"/>
    </row>
    <row r="333" spans="1:13" ht="15.75">
      <c r="A333" s="11">
        <v>2</v>
      </c>
      <c r="B333" s="69" t="s">
        <v>467</v>
      </c>
      <c r="C333" s="69" t="s">
        <v>466</v>
      </c>
      <c r="D333" s="177">
        <v>0.0739</v>
      </c>
      <c r="E333" s="116">
        <v>519</v>
      </c>
      <c r="F333" s="153">
        <v>26</v>
      </c>
      <c r="G333" s="69">
        <v>2010</v>
      </c>
      <c r="H333" s="69">
        <v>2013</v>
      </c>
      <c r="I333" s="107">
        <v>42</v>
      </c>
      <c r="J333" s="69">
        <v>739</v>
      </c>
      <c r="K333" s="69">
        <v>6598</v>
      </c>
      <c r="L333" s="153">
        <v>70</v>
      </c>
      <c r="M333" s="69"/>
    </row>
    <row r="334" spans="1:13" ht="31.5">
      <c r="A334" s="11">
        <v>3</v>
      </c>
      <c r="B334" s="69" t="s">
        <v>468</v>
      </c>
      <c r="C334" s="69" t="s">
        <v>469</v>
      </c>
      <c r="D334" s="177">
        <v>0.08288</v>
      </c>
      <c r="E334" s="116">
        <v>327.6</v>
      </c>
      <c r="F334" s="153">
        <v>15</v>
      </c>
      <c r="G334" s="69">
        <v>2010</v>
      </c>
      <c r="H334" s="69">
        <v>2013</v>
      </c>
      <c r="I334" s="107">
        <v>42</v>
      </c>
      <c r="J334" s="69">
        <v>828.9</v>
      </c>
      <c r="K334" s="69">
        <v>5948</v>
      </c>
      <c r="L334" s="153">
        <v>56</v>
      </c>
      <c r="M334" s="69"/>
    </row>
    <row r="335" spans="1:13" ht="15.75">
      <c r="A335" s="11">
        <v>4</v>
      </c>
      <c r="B335" s="69" t="s">
        <v>470</v>
      </c>
      <c r="C335" s="69" t="s">
        <v>471</v>
      </c>
      <c r="D335" s="177">
        <v>0.069043</v>
      </c>
      <c r="E335" s="116">
        <v>1130.86</v>
      </c>
      <c r="F335" s="153">
        <v>37</v>
      </c>
      <c r="G335" s="69"/>
      <c r="H335" s="69"/>
      <c r="I335" s="107"/>
      <c r="J335" s="69"/>
      <c r="K335" s="69"/>
      <c r="L335" s="153"/>
      <c r="M335" s="69"/>
    </row>
    <row r="336" spans="1:13" ht="15.75">
      <c r="A336" s="11">
        <v>5</v>
      </c>
      <c r="B336" s="6" t="s">
        <v>472</v>
      </c>
      <c r="C336" s="69" t="s">
        <v>471</v>
      </c>
      <c r="D336" s="175">
        <v>0.015</v>
      </c>
      <c r="E336" s="119">
        <v>750</v>
      </c>
      <c r="F336" s="163">
        <v>26</v>
      </c>
      <c r="G336" s="91"/>
      <c r="H336" s="91"/>
      <c r="I336" s="170"/>
      <c r="J336" s="91"/>
      <c r="K336" s="91"/>
      <c r="L336" s="154"/>
      <c r="M336" s="6"/>
    </row>
    <row r="337" spans="1:13" ht="15.75">
      <c r="A337" s="11">
        <v>6</v>
      </c>
      <c r="B337" s="6" t="s">
        <v>473</v>
      </c>
      <c r="C337" s="69" t="s">
        <v>471</v>
      </c>
      <c r="D337" s="175">
        <v>0.0825</v>
      </c>
      <c r="E337" s="119">
        <v>347</v>
      </c>
      <c r="F337" s="163">
        <v>13</v>
      </c>
      <c r="G337" s="91"/>
      <c r="H337" s="91"/>
      <c r="I337" s="170"/>
      <c r="J337" s="91"/>
      <c r="K337" s="91"/>
      <c r="L337" s="154"/>
      <c r="M337" s="6"/>
    </row>
    <row r="338" spans="1:13" ht="15.75">
      <c r="A338" s="11"/>
      <c r="B338" s="6" t="s">
        <v>532</v>
      </c>
      <c r="C338" s="6"/>
      <c r="D338" s="175">
        <f>SUM(D9:D337)</f>
        <v>302.60006299999947</v>
      </c>
      <c r="E338" s="130">
        <f>SUM(E9:E337)</f>
        <v>1710086.060000001</v>
      </c>
      <c r="F338" s="154">
        <f>SUM(F9:F337)</f>
        <v>37289</v>
      </c>
      <c r="G338" s="90"/>
      <c r="H338" s="90"/>
      <c r="I338" s="170">
        <f>SUM(I9:I337)</f>
        <v>4956.82</v>
      </c>
      <c r="J338" s="90">
        <f>SUM(J9:J337)</f>
        <v>1582.9396</v>
      </c>
      <c r="K338" s="90">
        <f>SUM(K9:K337)</f>
        <v>534696</v>
      </c>
      <c r="L338" s="154">
        <f>SUM(L9:L337)</f>
        <v>5174</v>
      </c>
      <c r="M338" s="6"/>
    </row>
    <row r="339" spans="1:13" ht="15.75">
      <c r="A339" s="11"/>
      <c r="B339" s="6"/>
      <c r="C339" s="6"/>
      <c r="D339" s="175"/>
      <c r="E339" s="119"/>
      <c r="F339" s="163"/>
      <c r="G339" s="91"/>
      <c r="H339" s="91"/>
      <c r="I339" s="170"/>
      <c r="J339" s="91"/>
      <c r="K339" s="91"/>
      <c r="L339" s="154"/>
      <c r="M339" s="6"/>
    </row>
    <row r="340" spans="1:13" ht="15.75">
      <c r="A340" s="11"/>
      <c r="B340" s="6"/>
      <c r="C340" s="6"/>
      <c r="D340" s="175"/>
      <c r="E340" s="130"/>
      <c r="F340" s="163"/>
      <c r="G340" s="91"/>
      <c r="H340" s="91"/>
      <c r="I340" s="170"/>
      <c r="J340" s="91"/>
      <c r="K340" s="91"/>
      <c r="L340" s="154"/>
      <c r="M340" s="6"/>
    </row>
    <row r="341" spans="1:13" ht="15.75">
      <c r="A341" s="11"/>
      <c r="B341" s="6"/>
      <c r="C341" s="6"/>
      <c r="D341" s="175"/>
      <c r="E341" s="119"/>
      <c r="F341" s="163"/>
      <c r="G341" s="91"/>
      <c r="H341" s="91"/>
      <c r="I341" s="170"/>
      <c r="J341" s="91"/>
      <c r="K341" s="91"/>
      <c r="L341" s="154"/>
      <c r="M341" s="6"/>
    </row>
    <row r="342" spans="1:13" ht="15.75">
      <c r="A342" s="11"/>
      <c r="B342" s="6"/>
      <c r="C342" s="6"/>
      <c r="D342" s="175"/>
      <c r="E342" s="119"/>
      <c r="F342" s="163"/>
      <c r="G342" s="91"/>
      <c r="H342" s="91"/>
      <c r="I342" s="170"/>
      <c r="J342" s="91"/>
      <c r="K342" s="91"/>
      <c r="L342" s="154"/>
      <c r="M342" s="6"/>
    </row>
    <row r="343" spans="1:13" ht="15.75">
      <c r="A343" s="11"/>
      <c r="B343" s="6"/>
      <c r="C343" s="6"/>
      <c r="D343" s="175"/>
      <c r="E343" s="119"/>
      <c r="F343" s="163"/>
      <c r="G343" s="91"/>
      <c r="H343" s="91"/>
      <c r="I343" s="170"/>
      <c r="J343" s="91"/>
      <c r="K343" s="91"/>
      <c r="L343" s="154"/>
      <c r="M343" s="6"/>
    </row>
    <row r="344" spans="1:13" ht="15.75">
      <c r="A344" s="11"/>
      <c r="B344" s="6"/>
      <c r="C344" s="6"/>
      <c r="D344" s="175"/>
      <c r="E344" s="119"/>
      <c r="F344" s="163"/>
      <c r="G344" s="91"/>
      <c r="H344" s="91"/>
      <c r="I344" s="170"/>
      <c r="J344" s="91"/>
      <c r="K344" s="91"/>
      <c r="L344" s="154"/>
      <c r="M344" s="6"/>
    </row>
    <row r="345" spans="1:13" ht="15.75">
      <c r="A345" s="11"/>
      <c r="B345" s="6"/>
      <c r="C345" s="6"/>
      <c r="D345" s="175"/>
      <c r="E345" s="119"/>
      <c r="F345" s="163"/>
      <c r="G345" s="91"/>
      <c r="H345" s="91"/>
      <c r="I345" s="170"/>
      <c r="J345" s="91"/>
      <c r="K345" s="91"/>
      <c r="L345" s="154"/>
      <c r="M345" s="6"/>
    </row>
    <row r="346" spans="1:13" ht="15.75">
      <c r="A346" s="11"/>
      <c r="B346" s="6"/>
      <c r="C346" s="6"/>
      <c r="D346" s="175"/>
      <c r="E346" s="119"/>
      <c r="F346" s="163"/>
      <c r="G346" s="91"/>
      <c r="H346" s="91"/>
      <c r="I346" s="170"/>
      <c r="J346" s="91"/>
      <c r="K346" s="91"/>
      <c r="L346" s="154"/>
      <c r="M346" s="6"/>
    </row>
    <row r="347" spans="1:13" ht="15.75">
      <c r="A347" s="68"/>
      <c r="B347"/>
      <c r="C347"/>
      <c r="D347" s="188"/>
      <c r="E347" s="139"/>
      <c r="F347" s="164"/>
      <c r="G347"/>
      <c r="H347"/>
      <c r="I347" s="173"/>
      <c r="J347"/>
      <c r="K347"/>
      <c r="L347" s="155"/>
      <c r="M347"/>
    </row>
    <row r="348" spans="1:13" ht="15.75">
      <c r="A348" s="68"/>
      <c r="B348"/>
      <c r="C348"/>
      <c r="D348" s="188"/>
      <c r="E348" s="139"/>
      <c r="F348" s="164"/>
      <c r="G348"/>
      <c r="H348"/>
      <c r="I348" s="173"/>
      <c r="J348"/>
      <c r="K348"/>
      <c r="L348" s="155"/>
      <c r="M348"/>
    </row>
    <row r="349" spans="1:13" ht="15.75">
      <c r="A349" s="68"/>
      <c r="B349"/>
      <c r="C349"/>
      <c r="D349" s="188"/>
      <c r="E349" s="139"/>
      <c r="F349" s="164"/>
      <c r="G349"/>
      <c r="H349"/>
      <c r="I349" s="173"/>
      <c r="J349"/>
      <c r="K349"/>
      <c r="L349" s="155"/>
      <c r="M349"/>
    </row>
    <row r="350" spans="1:13" ht="15.75">
      <c r="A350" s="68"/>
      <c r="B350"/>
      <c r="C350"/>
      <c r="D350" s="188"/>
      <c r="E350" s="139"/>
      <c r="F350" s="164"/>
      <c r="G350"/>
      <c r="H350"/>
      <c r="I350" s="173"/>
      <c r="J350"/>
      <c r="K350"/>
      <c r="L350" s="155"/>
      <c r="M350"/>
    </row>
    <row r="351" spans="1:13" ht="15.75">
      <c r="A351" s="68"/>
      <c r="B351"/>
      <c r="C351"/>
      <c r="D351" s="188"/>
      <c r="E351" s="139"/>
      <c r="F351" s="164"/>
      <c r="G351"/>
      <c r="H351"/>
      <c r="I351" s="173"/>
      <c r="J351"/>
      <c r="K351"/>
      <c r="L351" s="155"/>
      <c r="M351"/>
    </row>
    <row r="352" spans="1:13" ht="15.75">
      <c r="A352" s="68"/>
      <c r="B352"/>
      <c r="C352"/>
      <c r="D352" s="188"/>
      <c r="E352" s="139"/>
      <c r="F352" s="164"/>
      <c r="G352"/>
      <c r="H352"/>
      <c r="I352" s="173"/>
      <c r="J352"/>
      <c r="K352"/>
      <c r="L352" s="155"/>
      <c r="M352"/>
    </row>
    <row r="353" spans="1:13" ht="15.75">
      <c r="A353" s="68"/>
      <c r="B353"/>
      <c r="C353"/>
      <c r="D353" s="188"/>
      <c r="E353" s="139"/>
      <c r="F353" s="164"/>
      <c r="G353"/>
      <c r="H353"/>
      <c r="I353" s="173"/>
      <c r="J353"/>
      <c r="K353"/>
      <c r="L353" s="155"/>
      <c r="M353"/>
    </row>
    <row r="354" spans="1:13" ht="15.75">
      <c r="A354" s="68"/>
      <c r="B354"/>
      <c r="C354"/>
      <c r="D354" s="188"/>
      <c r="E354" s="139"/>
      <c r="F354" s="164"/>
      <c r="G354"/>
      <c r="H354"/>
      <c r="I354" s="173"/>
      <c r="J354"/>
      <c r="K354"/>
      <c r="L354" s="155"/>
      <c r="M354"/>
    </row>
    <row r="355" spans="1:13" ht="15.75">
      <c r="A355" s="68"/>
      <c r="B355"/>
      <c r="C355"/>
      <c r="D355" s="188"/>
      <c r="E355" s="139"/>
      <c r="F355" s="164"/>
      <c r="G355"/>
      <c r="H355"/>
      <c r="I355" s="173"/>
      <c r="J355"/>
      <c r="K355"/>
      <c r="L355" s="155"/>
      <c r="M355"/>
    </row>
    <row r="356" spans="1:13" ht="15.75">
      <c r="A356" s="68"/>
      <c r="B356"/>
      <c r="C356"/>
      <c r="D356" s="188"/>
      <c r="E356" s="139"/>
      <c r="F356" s="164"/>
      <c r="G356"/>
      <c r="H356"/>
      <c r="I356" s="173"/>
      <c r="J356"/>
      <c r="K356"/>
      <c r="L356" s="155"/>
      <c r="M356"/>
    </row>
    <row r="357" spans="1:13" ht="15.75">
      <c r="A357" s="68"/>
      <c r="B357"/>
      <c r="C357"/>
      <c r="D357" s="188"/>
      <c r="E357" s="139"/>
      <c r="F357" s="164"/>
      <c r="G357"/>
      <c r="H357"/>
      <c r="I357" s="173"/>
      <c r="J357"/>
      <c r="K357"/>
      <c r="L357" s="155"/>
      <c r="M357"/>
    </row>
    <row r="358" spans="1:13" ht="15.75">
      <c r="A358" s="68"/>
      <c r="B358"/>
      <c r="C358"/>
      <c r="D358" s="188"/>
      <c r="E358" s="139"/>
      <c r="F358" s="164"/>
      <c r="G358"/>
      <c r="H358"/>
      <c r="I358" s="173"/>
      <c r="J358"/>
      <c r="K358"/>
      <c r="L358" s="155"/>
      <c r="M358"/>
    </row>
    <row r="359" spans="1:13" ht="15.75">
      <c r="A359" s="68"/>
      <c r="B359"/>
      <c r="C359"/>
      <c r="D359" s="188"/>
      <c r="E359" s="139"/>
      <c r="F359" s="164"/>
      <c r="G359"/>
      <c r="H359"/>
      <c r="I359" s="173"/>
      <c r="J359"/>
      <c r="K359"/>
      <c r="L359" s="155"/>
      <c r="M359"/>
    </row>
    <row r="360" spans="1:13" ht="15.75">
      <c r="A360" s="68"/>
      <c r="B360"/>
      <c r="C360"/>
      <c r="D360" s="188"/>
      <c r="E360" s="139"/>
      <c r="F360" s="164"/>
      <c r="G360"/>
      <c r="H360"/>
      <c r="I360" s="173"/>
      <c r="J360"/>
      <c r="K360"/>
      <c r="L360" s="155"/>
      <c r="M360"/>
    </row>
    <row r="361" spans="1:13" ht="15.75">
      <c r="A361" s="68"/>
      <c r="B361"/>
      <c r="C361"/>
      <c r="D361" s="188"/>
      <c r="E361" s="139"/>
      <c r="F361" s="164"/>
      <c r="G361"/>
      <c r="H361"/>
      <c r="I361" s="173"/>
      <c r="J361"/>
      <c r="K361"/>
      <c r="L361" s="155"/>
      <c r="M361"/>
    </row>
    <row r="362" spans="1:13" ht="15.75">
      <c r="A362" s="68"/>
      <c r="B362"/>
      <c r="C362"/>
      <c r="D362" s="188"/>
      <c r="E362" s="139"/>
      <c r="F362" s="164"/>
      <c r="G362"/>
      <c r="H362"/>
      <c r="I362" s="173"/>
      <c r="J362"/>
      <c r="K362"/>
      <c r="L362" s="155"/>
      <c r="M362"/>
    </row>
    <row r="363" spans="1:13" ht="15.75">
      <c r="A363" s="68"/>
      <c r="B363"/>
      <c r="C363"/>
      <c r="D363" s="188"/>
      <c r="E363" s="139"/>
      <c r="F363" s="164"/>
      <c r="G363"/>
      <c r="H363"/>
      <c r="I363" s="173"/>
      <c r="J363"/>
      <c r="K363"/>
      <c r="L363" s="155"/>
      <c r="M363"/>
    </row>
    <row r="364" spans="1:13" ht="15.75">
      <c r="A364" s="68"/>
      <c r="B364"/>
      <c r="C364"/>
      <c r="D364" s="188"/>
      <c r="E364" s="139"/>
      <c r="F364" s="164"/>
      <c r="G364"/>
      <c r="H364"/>
      <c r="I364" s="173"/>
      <c r="J364"/>
      <c r="K364"/>
      <c r="L364" s="155"/>
      <c r="M364"/>
    </row>
    <row r="365" spans="1:13" ht="15.75">
      <c r="A365" s="68"/>
      <c r="B365"/>
      <c r="C365"/>
      <c r="D365" s="188"/>
      <c r="E365" s="139"/>
      <c r="F365" s="164"/>
      <c r="G365"/>
      <c r="H365"/>
      <c r="I365" s="173"/>
      <c r="J365"/>
      <c r="K365"/>
      <c r="L365" s="155"/>
      <c r="M365"/>
    </row>
    <row r="366" spans="1:13" ht="15.75">
      <c r="A366" s="68"/>
      <c r="B366"/>
      <c r="C366"/>
      <c r="D366" s="188"/>
      <c r="E366" s="139"/>
      <c r="F366" s="164"/>
      <c r="G366"/>
      <c r="H366"/>
      <c r="I366" s="173"/>
      <c r="J366"/>
      <c r="K366"/>
      <c r="L366" s="155"/>
      <c r="M366"/>
    </row>
    <row r="367" spans="1:13" ht="15.75">
      <c r="A367" s="68"/>
      <c r="B367"/>
      <c r="C367"/>
      <c r="D367" s="188"/>
      <c r="E367" s="139"/>
      <c r="F367" s="164"/>
      <c r="G367"/>
      <c r="H367"/>
      <c r="I367" s="173"/>
      <c r="J367"/>
      <c r="K367"/>
      <c r="L367" s="155"/>
      <c r="M367"/>
    </row>
    <row r="368" spans="1:13" ht="15.75">
      <c r="A368" s="68"/>
      <c r="B368"/>
      <c r="C368"/>
      <c r="D368" s="188"/>
      <c r="E368" s="139"/>
      <c r="F368" s="164"/>
      <c r="G368"/>
      <c r="H368"/>
      <c r="I368" s="173"/>
      <c r="J368"/>
      <c r="K368"/>
      <c r="L368" s="155"/>
      <c r="M368"/>
    </row>
    <row r="369" spans="1:12" ht="12.75">
      <c r="A369" s="68"/>
      <c r="D369" s="188"/>
      <c r="E369" s="139"/>
      <c r="F369" s="164"/>
      <c r="I369" s="173"/>
      <c r="L369" s="155"/>
    </row>
    <row r="370" spans="1:12" ht="12.75">
      <c r="A370" s="68"/>
      <c r="D370" s="188"/>
      <c r="E370" s="139"/>
      <c r="F370" s="164"/>
      <c r="I370" s="173"/>
      <c r="L370" s="155"/>
    </row>
    <row r="371" spans="1:12" ht="12.75">
      <c r="A371" s="68"/>
      <c r="D371" s="188"/>
      <c r="E371" s="139"/>
      <c r="F371" s="164"/>
      <c r="I371" s="173"/>
      <c r="L371" s="155"/>
    </row>
    <row r="372" spans="1:12" ht="12.75">
      <c r="A372" s="68"/>
      <c r="D372" s="188"/>
      <c r="E372" s="139"/>
      <c r="F372" s="164"/>
      <c r="I372" s="173"/>
      <c r="L372" s="155"/>
    </row>
    <row r="373" spans="1:12" ht="12.75">
      <c r="A373" s="68"/>
      <c r="D373" s="188"/>
      <c r="E373" s="139"/>
      <c r="F373" s="164"/>
      <c r="I373" s="173"/>
      <c r="L373" s="155"/>
    </row>
    <row r="374" spans="1:12" ht="12.75">
      <c r="A374" s="68"/>
      <c r="D374" s="188"/>
      <c r="E374" s="139"/>
      <c r="F374" s="164"/>
      <c r="I374" s="173"/>
      <c r="L374" s="155"/>
    </row>
    <row r="375" spans="1:12" ht="12.75">
      <c r="A375" s="68"/>
      <c r="D375" s="188"/>
      <c r="E375" s="139"/>
      <c r="F375" s="164"/>
      <c r="I375" s="173"/>
      <c r="L375" s="155"/>
    </row>
    <row r="376" spans="1:12" ht="12.75">
      <c r="A376" s="68"/>
      <c r="D376" s="188"/>
      <c r="E376" s="139"/>
      <c r="F376" s="164"/>
      <c r="I376" s="173"/>
      <c r="L376" s="155"/>
    </row>
    <row r="377" spans="1:12" ht="12.75">
      <c r="A377" s="68"/>
      <c r="D377" s="188"/>
      <c r="E377" s="139"/>
      <c r="F377" s="164"/>
      <c r="I377" s="173"/>
      <c r="L377" s="155"/>
    </row>
    <row r="378" spans="1:12" ht="12.75">
      <c r="A378" s="68"/>
      <c r="D378" s="188"/>
      <c r="E378" s="139"/>
      <c r="F378" s="164"/>
      <c r="I378" s="173"/>
      <c r="L378" s="155"/>
    </row>
    <row r="379" spans="1:12" ht="12.75">
      <c r="A379" s="68"/>
      <c r="D379" s="188"/>
      <c r="E379" s="139"/>
      <c r="F379" s="164"/>
      <c r="I379" s="173"/>
      <c r="L379" s="155"/>
    </row>
    <row r="380" spans="1:12" ht="12.75">
      <c r="A380" s="68"/>
      <c r="D380" s="188"/>
      <c r="E380" s="139"/>
      <c r="F380" s="164"/>
      <c r="I380" s="173"/>
      <c r="L380" s="155"/>
    </row>
    <row r="381" spans="1:12" ht="12.75">
      <c r="A381" s="68"/>
      <c r="D381" s="188"/>
      <c r="E381" s="139"/>
      <c r="F381" s="164"/>
      <c r="I381" s="173"/>
      <c r="L381" s="155"/>
    </row>
    <row r="382" spans="1:12" ht="12.75">
      <c r="A382" s="68"/>
      <c r="D382" s="188"/>
      <c r="E382" s="139"/>
      <c r="F382" s="164"/>
      <c r="I382" s="173"/>
      <c r="L382" s="155"/>
    </row>
    <row r="383" spans="1:12" ht="12.75">
      <c r="A383" s="68"/>
      <c r="D383" s="188"/>
      <c r="E383" s="139"/>
      <c r="F383" s="164"/>
      <c r="I383" s="173"/>
      <c r="L383" s="155"/>
    </row>
    <row r="384" spans="1:12" ht="12.75">
      <c r="A384" s="68"/>
      <c r="D384" s="188"/>
      <c r="E384" s="139"/>
      <c r="F384" s="164"/>
      <c r="I384" s="173"/>
      <c r="L384" s="155"/>
    </row>
    <row r="385" spans="1:12" ht="12.75">
      <c r="A385" s="68"/>
      <c r="D385" s="188"/>
      <c r="E385" s="139"/>
      <c r="F385" s="164"/>
      <c r="I385" s="173"/>
      <c r="L385" s="155"/>
    </row>
    <row r="386" spans="1:12" ht="12.75">
      <c r="A386" s="68"/>
      <c r="D386" s="188"/>
      <c r="E386" s="139"/>
      <c r="F386" s="164"/>
      <c r="I386" s="173"/>
      <c r="L386" s="155"/>
    </row>
    <row r="387" spans="1:12" ht="12.75">
      <c r="A387" s="68"/>
      <c r="D387" s="188"/>
      <c r="E387" s="139"/>
      <c r="F387" s="164"/>
      <c r="I387" s="173"/>
      <c r="L387" s="155"/>
    </row>
    <row r="388" spans="1:12" ht="12.75">
      <c r="A388" s="68"/>
      <c r="D388" s="188"/>
      <c r="E388" s="139"/>
      <c r="F388" s="164"/>
      <c r="I388" s="173"/>
      <c r="L388" s="155"/>
    </row>
    <row r="389" spans="1:12" ht="12.75">
      <c r="A389" s="68"/>
      <c r="D389" s="188"/>
      <c r="E389" s="139"/>
      <c r="F389" s="164"/>
      <c r="I389" s="173"/>
      <c r="L389" s="155"/>
    </row>
    <row r="390" spans="1:12" ht="12.75">
      <c r="A390" s="68"/>
      <c r="D390" s="188"/>
      <c r="E390" s="139"/>
      <c r="F390" s="164"/>
      <c r="I390" s="173"/>
      <c r="L390" s="155"/>
    </row>
    <row r="391" spans="1:12" ht="12.75">
      <c r="A391" s="68"/>
      <c r="D391" s="188"/>
      <c r="E391" s="139"/>
      <c r="F391" s="164"/>
      <c r="I391" s="173"/>
      <c r="L391" s="155"/>
    </row>
    <row r="392" spans="1:12" ht="12.75">
      <c r="A392" s="68"/>
      <c r="D392" s="188"/>
      <c r="E392" s="139"/>
      <c r="F392" s="164"/>
      <c r="I392" s="173"/>
      <c r="L392" s="155"/>
    </row>
    <row r="393" spans="1:12" ht="12.75">
      <c r="A393" s="68"/>
      <c r="D393" s="188"/>
      <c r="E393" s="139"/>
      <c r="F393" s="164"/>
      <c r="I393" s="173"/>
      <c r="L393" s="155"/>
    </row>
    <row r="394" spans="1:12" ht="12.75">
      <c r="A394" s="68"/>
      <c r="D394" s="188"/>
      <c r="E394" s="139"/>
      <c r="F394" s="164"/>
      <c r="I394" s="173"/>
      <c r="L394" s="155"/>
    </row>
    <row r="395" spans="1:12" ht="12.75">
      <c r="A395" s="68"/>
      <c r="D395" s="188"/>
      <c r="E395" s="139"/>
      <c r="F395" s="164"/>
      <c r="I395" s="173"/>
      <c r="L395" s="155"/>
    </row>
    <row r="396" spans="1:12" ht="12.75">
      <c r="A396" s="68"/>
      <c r="D396" s="188"/>
      <c r="E396" s="139"/>
      <c r="F396" s="164"/>
      <c r="I396" s="173"/>
      <c r="L396" s="155"/>
    </row>
    <row r="397" spans="1:12" ht="12.75">
      <c r="A397" s="68"/>
      <c r="D397" s="188"/>
      <c r="E397" s="139"/>
      <c r="F397" s="164"/>
      <c r="I397" s="173"/>
      <c r="L397" s="155"/>
    </row>
    <row r="398" spans="1:12" ht="12.75">
      <c r="A398" s="68"/>
      <c r="D398" s="188"/>
      <c r="E398" s="139"/>
      <c r="F398" s="164"/>
      <c r="I398" s="173"/>
      <c r="L398" s="155"/>
    </row>
    <row r="399" spans="1:12" ht="12.75">
      <c r="A399" s="68"/>
      <c r="D399" s="188"/>
      <c r="E399" s="139"/>
      <c r="F399" s="164"/>
      <c r="I399" s="173"/>
      <c r="L399" s="155"/>
    </row>
    <row r="400" spans="1:12" ht="12.75">
      <c r="A400" s="68"/>
      <c r="D400" s="188"/>
      <c r="E400" s="139"/>
      <c r="F400" s="164"/>
      <c r="I400" s="173"/>
      <c r="L400" s="155"/>
    </row>
    <row r="401" spans="1:12" ht="12.75">
      <c r="A401" s="68"/>
      <c r="D401" s="188"/>
      <c r="E401" s="139"/>
      <c r="F401" s="164"/>
      <c r="I401" s="173"/>
      <c r="L401" s="155"/>
    </row>
    <row r="402" spans="1:12" ht="12.75">
      <c r="A402" s="68"/>
      <c r="D402" s="188"/>
      <c r="E402" s="139"/>
      <c r="F402" s="164"/>
      <c r="I402" s="173"/>
      <c r="L402" s="155"/>
    </row>
    <row r="403" spans="1:12" ht="12.75">
      <c r="A403" s="68"/>
      <c r="D403" s="188"/>
      <c r="E403" s="139"/>
      <c r="F403" s="164"/>
      <c r="I403" s="173"/>
      <c r="L403" s="155"/>
    </row>
    <row r="404" spans="1:12" ht="12.75">
      <c r="A404" s="68"/>
      <c r="D404" s="188"/>
      <c r="E404" s="139"/>
      <c r="F404" s="164"/>
      <c r="I404" s="173"/>
      <c r="L404" s="155"/>
    </row>
    <row r="405" spans="1:12" ht="12.75">
      <c r="A405" s="68"/>
      <c r="D405" s="188"/>
      <c r="E405" s="139"/>
      <c r="F405" s="164"/>
      <c r="I405" s="173"/>
      <c r="L405" s="155"/>
    </row>
    <row r="406" spans="1:12" ht="12.75">
      <c r="A406" s="68"/>
      <c r="D406" s="188"/>
      <c r="E406" s="139"/>
      <c r="F406" s="164"/>
      <c r="I406" s="173"/>
      <c r="L406" s="155"/>
    </row>
    <row r="407" spans="1:12" ht="12.75">
      <c r="A407" s="68"/>
      <c r="D407" s="188"/>
      <c r="E407" s="139"/>
      <c r="F407" s="164"/>
      <c r="I407" s="173"/>
      <c r="L407" s="155"/>
    </row>
    <row r="408" spans="1:12" ht="12.75">
      <c r="A408" s="68"/>
      <c r="D408" s="188"/>
      <c r="E408" s="139"/>
      <c r="F408" s="164"/>
      <c r="I408" s="173"/>
      <c r="L408" s="155"/>
    </row>
    <row r="409" spans="1:12" ht="12.75">
      <c r="A409" s="68"/>
      <c r="D409" s="188"/>
      <c r="E409" s="139"/>
      <c r="F409" s="164"/>
      <c r="I409" s="173"/>
      <c r="L409" s="155"/>
    </row>
    <row r="410" spans="1:12" ht="12.75">
      <c r="A410" s="68"/>
      <c r="D410" s="188"/>
      <c r="E410" s="139"/>
      <c r="F410" s="164"/>
      <c r="I410" s="173"/>
      <c r="L410" s="155"/>
    </row>
    <row r="411" spans="1:12" ht="12.75">
      <c r="A411" s="68"/>
      <c r="D411" s="188"/>
      <c r="E411" s="139"/>
      <c r="F411" s="164"/>
      <c r="I411" s="173"/>
      <c r="L411" s="155"/>
    </row>
    <row r="412" spans="1:12" ht="12.75">
      <c r="A412" s="68"/>
      <c r="D412" s="188"/>
      <c r="E412" s="139"/>
      <c r="F412" s="164"/>
      <c r="I412" s="173"/>
      <c r="L412" s="155"/>
    </row>
    <row r="413" spans="1:12" ht="12.75">
      <c r="A413" s="68"/>
      <c r="D413" s="188"/>
      <c r="E413" s="139"/>
      <c r="F413" s="164"/>
      <c r="I413" s="173"/>
      <c r="L413" s="155"/>
    </row>
    <row r="414" spans="1:12" ht="12.75">
      <c r="A414" s="68"/>
      <c r="D414" s="188"/>
      <c r="E414" s="139"/>
      <c r="F414" s="164"/>
      <c r="I414" s="173"/>
      <c r="L414" s="155"/>
    </row>
    <row r="415" spans="1:12" ht="12.75">
      <c r="A415" s="68"/>
      <c r="D415" s="188"/>
      <c r="E415" s="139"/>
      <c r="F415" s="164"/>
      <c r="I415" s="173"/>
      <c r="L415" s="155"/>
    </row>
    <row r="416" spans="1:12" ht="12.75">
      <c r="A416" s="68"/>
      <c r="D416" s="188"/>
      <c r="E416" s="139"/>
      <c r="F416" s="164"/>
      <c r="I416" s="173"/>
      <c r="L416" s="155"/>
    </row>
    <row r="417" spans="1:12" ht="12.75">
      <c r="A417" s="68"/>
      <c r="D417" s="188"/>
      <c r="E417" s="139"/>
      <c r="F417" s="164"/>
      <c r="I417" s="173"/>
      <c r="L417" s="155"/>
    </row>
    <row r="418" spans="1:12" ht="12.75">
      <c r="A418" s="68"/>
      <c r="D418" s="188"/>
      <c r="E418" s="139"/>
      <c r="F418" s="164"/>
      <c r="I418" s="173"/>
      <c r="L418" s="155"/>
    </row>
    <row r="419" spans="1:12" ht="12.75">
      <c r="A419" s="68"/>
      <c r="D419" s="188"/>
      <c r="E419" s="139"/>
      <c r="F419" s="164"/>
      <c r="I419" s="173"/>
      <c r="L419" s="155"/>
    </row>
    <row r="420" spans="1:12" ht="12.75">
      <c r="A420" s="68"/>
      <c r="D420" s="188"/>
      <c r="E420" s="139"/>
      <c r="F420" s="164"/>
      <c r="I420" s="173"/>
      <c r="L420" s="155"/>
    </row>
    <row r="421" spans="1:12" ht="12.75">
      <c r="A421" s="68"/>
      <c r="D421" s="188"/>
      <c r="E421" s="139"/>
      <c r="F421" s="164"/>
      <c r="I421" s="173"/>
      <c r="L421" s="155"/>
    </row>
    <row r="422" spans="1:12" ht="12.75">
      <c r="A422" s="68"/>
      <c r="D422" s="188"/>
      <c r="E422" s="139"/>
      <c r="F422" s="164"/>
      <c r="I422" s="173"/>
      <c r="L422" s="155"/>
    </row>
    <row r="423" spans="1:12" ht="12.75">
      <c r="A423" s="68"/>
      <c r="D423" s="188"/>
      <c r="E423" s="139"/>
      <c r="F423" s="164"/>
      <c r="I423" s="173"/>
      <c r="L423" s="155"/>
    </row>
    <row r="424" spans="1:12" ht="12.75">
      <c r="A424" s="68"/>
      <c r="D424" s="188"/>
      <c r="E424" s="139"/>
      <c r="F424" s="164"/>
      <c r="I424" s="173"/>
      <c r="L424" s="155"/>
    </row>
    <row r="425" spans="1:12" ht="12.75">
      <c r="A425" s="68"/>
      <c r="D425" s="188"/>
      <c r="E425" s="139"/>
      <c r="F425" s="164"/>
      <c r="I425" s="173"/>
      <c r="L425" s="155"/>
    </row>
    <row r="426" spans="1:12" ht="12.75">
      <c r="A426" s="68"/>
      <c r="D426" s="188"/>
      <c r="E426" s="139"/>
      <c r="F426" s="164"/>
      <c r="I426" s="173"/>
      <c r="L426" s="155"/>
    </row>
    <row r="427" spans="1:12" ht="12.75">
      <c r="A427" s="68"/>
      <c r="D427" s="188"/>
      <c r="E427" s="139"/>
      <c r="F427" s="164"/>
      <c r="I427" s="173"/>
      <c r="L427" s="155"/>
    </row>
    <row r="428" spans="1:12" ht="12.75">
      <c r="A428" s="68"/>
      <c r="D428" s="188"/>
      <c r="E428" s="139"/>
      <c r="F428" s="164"/>
      <c r="I428" s="173"/>
      <c r="L428" s="155"/>
    </row>
    <row r="429" spans="1:12" ht="12.75">
      <c r="A429" s="68"/>
      <c r="D429" s="188"/>
      <c r="E429" s="139"/>
      <c r="F429" s="164"/>
      <c r="I429" s="173"/>
      <c r="L429" s="155"/>
    </row>
    <row r="430" spans="1:12" ht="12.75">
      <c r="A430" s="68"/>
      <c r="D430" s="188"/>
      <c r="E430" s="139"/>
      <c r="F430" s="164"/>
      <c r="I430" s="173"/>
      <c r="L430" s="155"/>
    </row>
  </sheetData>
  <sheetProtection/>
  <mergeCells count="19">
    <mergeCell ref="A2:M2"/>
    <mergeCell ref="B97:C97"/>
    <mergeCell ref="A4:A6"/>
    <mergeCell ref="B4:B6"/>
    <mergeCell ref="C4:C6"/>
    <mergeCell ref="D4:F4"/>
    <mergeCell ref="D5:D6"/>
    <mergeCell ref="E5:E6"/>
    <mergeCell ref="F5:F6"/>
    <mergeCell ref="G4:H4"/>
    <mergeCell ref="M4:M6"/>
    <mergeCell ref="J4:L4"/>
    <mergeCell ref="J5:J6"/>
    <mergeCell ref="K5:K6"/>
    <mergeCell ref="L5:L6"/>
    <mergeCell ref="B282:L282"/>
    <mergeCell ref="G5:G6"/>
    <mergeCell ref="H5:H6"/>
    <mergeCell ref="I4:I6"/>
  </mergeCells>
  <printOptions horizontalCentered="1"/>
  <pageMargins left="0.5" right="0" top="0.75" bottom="0.5" header="0.5" footer="0.25"/>
  <pageSetup horizontalDpi="600" verticalDpi="6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4.8515625" style="2" customWidth="1"/>
    <col min="2" max="2" width="18.140625" style="2" customWidth="1"/>
    <col min="3" max="3" width="15.8515625" style="2" customWidth="1"/>
    <col min="4" max="4" width="9.57421875" style="4" bestFit="1" customWidth="1"/>
    <col min="5" max="5" width="10.421875" style="114" customWidth="1"/>
    <col min="6" max="6" width="9.8515625" style="2" customWidth="1"/>
    <col min="7" max="7" width="9.57421875" style="2" bestFit="1" customWidth="1"/>
    <col min="8" max="8" width="9.28125" style="2" customWidth="1"/>
    <col min="9" max="9" width="11.8515625" style="54" bestFit="1" customWidth="1"/>
    <col min="10" max="10" width="11.421875" style="2" bestFit="1" customWidth="1"/>
    <col min="11" max="11" width="11.57421875" style="197" customWidth="1"/>
    <col min="12" max="12" width="8.57421875" style="2" customWidth="1"/>
    <col min="13" max="13" width="11.00390625" style="2" customWidth="1"/>
    <col min="14" max="16384" width="9.140625" style="2" customWidth="1"/>
  </cols>
  <sheetData>
    <row r="1" ht="15.75">
      <c r="A1" s="45" t="s">
        <v>201</v>
      </c>
    </row>
    <row r="2" spans="1:13" s="58" customFormat="1" ht="20.25">
      <c r="A2" s="242" t="s">
        <v>518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2" ht="15.75">
      <c r="A3" s="1"/>
      <c r="D3" s="174"/>
      <c r="G3" s="24"/>
      <c r="H3" s="24"/>
      <c r="I3" s="25"/>
      <c r="J3" s="4"/>
      <c r="K3" s="140"/>
      <c r="L3" s="4"/>
    </row>
    <row r="4" spans="1:13" s="45" customFormat="1" ht="16.5" customHeight="1">
      <c r="A4" s="227" t="s">
        <v>0</v>
      </c>
      <c r="B4" s="227" t="s">
        <v>1</v>
      </c>
      <c r="C4" s="227" t="s">
        <v>2</v>
      </c>
      <c r="D4" s="230" t="s">
        <v>3</v>
      </c>
      <c r="E4" s="231"/>
      <c r="F4" s="232"/>
      <c r="G4" s="230" t="s">
        <v>7</v>
      </c>
      <c r="H4" s="232"/>
      <c r="I4" s="227" t="s">
        <v>8</v>
      </c>
      <c r="J4" s="230" t="s">
        <v>9</v>
      </c>
      <c r="K4" s="231"/>
      <c r="L4" s="232"/>
      <c r="M4" s="227" t="s">
        <v>10</v>
      </c>
    </row>
    <row r="5" spans="1:13" s="45" customFormat="1" ht="15.75" customHeight="1">
      <c r="A5" s="256"/>
      <c r="B5" s="256"/>
      <c r="C5" s="256"/>
      <c r="D5" s="250" t="s">
        <v>5</v>
      </c>
      <c r="E5" s="252" t="s">
        <v>4</v>
      </c>
      <c r="F5" s="233" t="s">
        <v>6</v>
      </c>
      <c r="G5" s="233" t="s">
        <v>31</v>
      </c>
      <c r="H5" s="233" t="s">
        <v>32</v>
      </c>
      <c r="I5" s="256"/>
      <c r="J5" s="233" t="s">
        <v>5</v>
      </c>
      <c r="K5" s="235" t="s">
        <v>4</v>
      </c>
      <c r="L5" s="233" t="s">
        <v>6</v>
      </c>
      <c r="M5" s="256"/>
    </row>
    <row r="6" spans="1:13" s="45" customFormat="1" ht="45" customHeight="1">
      <c r="A6" s="257"/>
      <c r="B6" s="257"/>
      <c r="C6" s="257"/>
      <c r="D6" s="251"/>
      <c r="E6" s="253"/>
      <c r="F6" s="234"/>
      <c r="G6" s="234"/>
      <c r="H6" s="234"/>
      <c r="I6" s="257"/>
      <c r="J6" s="234"/>
      <c r="K6" s="236"/>
      <c r="L6" s="234"/>
      <c r="M6" s="257"/>
    </row>
    <row r="7" spans="1:13" ht="31.5">
      <c r="A7" s="11">
        <v>1</v>
      </c>
      <c r="B7" s="12" t="s">
        <v>69</v>
      </c>
      <c r="C7" s="12" t="s">
        <v>441</v>
      </c>
      <c r="D7" s="177">
        <v>0.3</v>
      </c>
      <c r="E7" s="116"/>
      <c r="F7" s="12">
        <v>100</v>
      </c>
      <c r="G7" s="15"/>
      <c r="H7" s="15"/>
      <c r="I7" s="16"/>
      <c r="J7" s="17"/>
      <c r="K7" s="143"/>
      <c r="L7" s="17"/>
      <c r="M7" s="12" t="s">
        <v>442</v>
      </c>
    </row>
    <row r="8" spans="1:13" ht="47.25">
      <c r="A8" s="11">
        <v>2</v>
      </c>
      <c r="B8" s="12" t="s">
        <v>70</v>
      </c>
      <c r="C8" s="12" t="s">
        <v>431</v>
      </c>
      <c r="D8" s="177">
        <v>0.26</v>
      </c>
      <c r="E8" s="116">
        <v>1700</v>
      </c>
      <c r="F8" s="12">
        <v>47</v>
      </c>
      <c r="G8" s="15" t="s">
        <v>432</v>
      </c>
      <c r="H8" s="15" t="s">
        <v>433</v>
      </c>
      <c r="I8" s="16">
        <v>70</v>
      </c>
      <c r="J8" s="17">
        <v>0.26</v>
      </c>
      <c r="K8" s="143">
        <v>13685</v>
      </c>
      <c r="L8" s="17">
        <v>128</v>
      </c>
      <c r="M8" s="12" t="s">
        <v>71</v>
      </c>
    </row>
    <row r="9" spans="1:13" ht="47.25">
      <c r="A9" s="11">
        <v>3</v>
      </c>
      <c r="B9" s="12" t="s">
        <v>72</v>
      </c>
      <c r="C9" s="12" t="s">
        <v>439</v>
      </c>
      <c r="D9" s="177">
        <v>0.52</v>
      </c>
      <c r="E9" s="116">
        <v>5106</v>
      </c>
      <c r="F9" s="12">
        <v>105</v>
      </c>
      <c r="G9" s="15" t="s">
        <v>63</v>
      </c>
      <c r="H9" s="15" t="s">
        <v>440</v>
      </c>
      <c r="I9" s="16">
        <v>493.735</v>
      </c>
      <c r="J9" s="17">
        <v>0.52</v>
      </c>
      <c r="K9" s="143">
        <v>50634</v>
      </c>
      <c r="L9" s="17">
        <v>347</v>
      </c>
      <c r="M9" s="12" t="s">
        <v>71</v>
      </c>
    </row>
    <row r="10" spans="1:13" ht="31.5">
      <c r="A10" s="11">
        <v>4</v>
      </c>
      <c r="B10" s="12" t="s">
        <v>73</v>
      </c>
      <c r="C10" s="12" t="s">
        <v>435</v>
      </c>
      <c r="D10" s="177">
        <v>0.33</v>
      </c>
      <c r="E10" s="116">
        <v>5575</v>
      </c>
      <c r="F10" s="12">
        <v>90</v>
      </c>
      <c r="G10" s="15" t="s">
        <v>436</v>
      </c>
      <c r="H10" s="15" t="s">
        <v>437</v>
      </c>
      <c r="I10" s="16">
        <v>168.243</v>
      </c>
      <c r="J10" s="17">
        <v>0.33</v>
      </c>
      <c r="K10" s="143">
        <v>34940</v>
      </c>
      <c r="L10" s="17">
        <v>250</v>
      </c>
      <c r="M10" s="12" t="s">
        <v>438</v>
      </c>
    </row>
    <row r="11" spans="1:13" ht="94.5">
      <c r="A11" s="11">
        <v>5</v>
      </c>
      <c r="B11" s="12" t="s">
        <v>74</v>
      </c>
      <c r="C11" s="12" t="s">
        <v>75</v>
      </c>
      <c r="D11" s="177">
        <v>0.3</v>
      </c>
      <c r="E11" s="116">
        <v>4900</v>
      </c>
      <c r="F11" s="12">
        <v>100</v>
      </c>
      <c r="G11" s="15"/>
      <c r="H11" s="15"/>
      <c r="I11" s="16"/>
      <c r="J11" s="17">
        <v>0.3</v>
      </c>
      <c r="K11" s="143"/>
      <c r="L11" s="17"/>
      <c r="M11" s="12" t="s">
        <v>434</v>
      </c>
    </row>
    <row r="12" spans="1:13" ht="15.75">
      <c r="A12" s="11"/>
      <c r="B12" s="12"/>
      <c r="C12" s="12"/>
      <c r="D12" s="177"/>
      <c r="E12" s="116"/>
      <c r="F12" s="12"/>
      <c r="G12" s="15"/>
      <c r="H12" s="15"/>
      <c r="I12" s="16"/>
      <c r="J12" s="17"/>
      <c r="K12" s="143"/>
      <c r="L12" s="17"/>
      <c r="M12" s="12"/>
    </row>
    <row r="13" spans="1:13" ht="31.5">
      <c r="A13" s="11"/>
      <c r="B13" s="71" t="s">
        <v>534</v>
      </c>
      <c r="C13" s="12"/>
      <c r="D13" s="198">
        <f>SUM(D8:D10)</f>
        <v>1.11</v>
      </c>
      <c r="E13" s="199">
        <f aca="true" t="shared" si="0" ref="E13:L13">SUM(E8:E10)</f>
        <v>12381</v>
      </c>
      <c r="F13" s="199">
        <f t="shared" si="0"/>
        <v>242</v>
      </c>
      <c r="G13" s="198"/>
      <c r="H13" s="198"/>
      <c r="I13" s="198">
        <f t="shared" si="0"/>
        <v>731.9780000000001</v>
      </c>
      <c r="J13" s="198">
        <f t="shared" si="0"/>
        <v>1.11</v>
      </c>
      <c r="K13" s="199">
        <f t="shared" si="0"/>
        <v>99259</v>
      </c>
      <c r="L13" s="199">
        <f t="shared" si="0"/>
        <v>725</v>
      </c>
      <c r="M13" s="12"/>
    </row>
  </sheetData>
  <sheetProtection/>
  <mergeCells count="17">
    <mergeCell ref="L5:L6"/>
    <mergeCell ref="D5:D6"/>
    <mergeCell ref="A4:A6"/>
    <mergeCell ref="B4:B6"/>
    <mergeCell ref="C4:C6"/>
    <mergeCell ref="D4:F4"/>
    <mergeCell ref="E5:E6"/>
    <mergeCell ref="A2:M2"/>
    <mergeCell ref="J4:L4"/>
    <mergeCell ref="M4:M6"/>
    <mergeCell ref="H5:H6"/>
    <mergeCell ref="F5:F6"/>
    <mergeCell ref="G5:G6"/>
    <mergeCell ref="G4:H4"/>
    <mergeCell ref="I4:I6"/>
    <mergeCell ref="J5:J6"/>
    <mergeCell ref="K5:K6"/>
  </mergeCells>
  <printOptions horizontalCentered="1"/>
  <pageMargins left="0.5" right="0.25" top="0.75" bottom="0.5" header="0.5" footer="0.25"/>
  <pageSetup horizontalDpi="600" verticalDpi="600" orientation="landscape" paperSize="9" scale="9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11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27" sqref="F27"/>
    </sheetView>
  </sheetViews>
  <sheetFormatPr defaultColWidth="9.140625" defaultRowHeight="12.75"/>
  <cols>
    <col min="1" max="1" width="4.7109375" style="53" customWidth="1"/>
    <col min="2" max="2" width="23.8515625" style="2" customWidth="1"/>
    <col min="3" max="3" width="18.28125" style="2" customWidth="1"/>
    <col min="4" max="4" width="10.28125" style="174" customWidth="1"/>
    <col min="5" max="5" width="11.7109375" style="23" customWidth="1"/>
    <col min="6" max="6" width="8.28125" style="53" customWidth="1"/>
    <col min="7" max="7" width="8.57421875" style="24" customWidth="1"/>
    <col min="8" max="8" width="8.00390625" style="24" customWidth="1"/>
    <col min="9" max="9" width="9.140625" style="25" customWidth="1"/>
    <col min="10" max="10" width="8.140625" style="4" customWidth="1"/>
    <col min="11" max="11" width="11.28125" style="3" bestFit="1" customWidth="1"/>
    <col min="12" max="12" width="6.421875" style="4" customWidth="1"/>
    <col min="13" max="13" width="11.57421875" style="2" customWidth="1"/>
    <col min="49" max="16384" width="9.140625" style="2" customWidth="1"/>
  </cols>
  <sheetData>
    <row r="1" ht="15.75">
      <c r="A1" s="61" t="s">
        <v>519</v>
      </c>
    </row>
    <row r="2" spans="1:13" ht="20.25">
      <c r="A2" s="242" t="s">
        <v>520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ht="15.75"/>
    <row r="4" spans="1:48" s="45" customFormat="1" ht="17.25" customHeight="1">
      <c r="A4" s="245" t="s">
        <v>0</v>
      </c>
      <c r="B4" s="227" t="s">
        <v>1</v>
      </c>
      <c r="C4" s="227" t="s">
        <v>2</v>
      </c>
      <c r="D4" s="230" t="s">
        <v>3</v>
      </c>
      <c r="E4" s="248"/>
      <c r="F4" s="249"/>
      <c r="G4" s="230" t="s">
        <v>7</v>
      </c>
      <c r="H4" s="249"/>
      <c r="I4" s="227" t="s">
        <v>8</v>
      </c>
      <c r="J4" s="230" t="s">
        <v>9</v>
      </c>
      <c r="K4" s="231"/>
      <c r="L4" s="232"/>
      <c r="M4" s="227" t="s">
        <v>10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48" s="45" customFormat="1" ht="45.75" customHeight="1">
      <c r="A5" s="246"/>
      <c r="B5" s="228"/>
      <c r="C5" s="228"/>
      <c r="D5" s="250" t="s">
        <v>5</v>
      </c>
      <c r="E5" s="233" t="s">
        <v>4</v>
      </c>
      <c r="F5" s="258" t="s">
        <v>6</v>
      </c>
      <c r="G5" s="233" t="s">
        <v>31</v>
      </c>
      <c r="H5" s="233" t="s">
        <v>32</v>
      </c>
      <c r="I5" s="228"/>
      <c r="J5" s="233" t="s">
        <v>5</v>
      </c>
      <c r="K5" s="233" t="s">
        <v>4</v>
      </c>
      <c r="L5" s="233" t="s">
        <v>6</v>
      </c>
      <c r="M5" s="22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45" customFormat="1" ht="15.75">
      <c r="A6" s="247"/>
      <c r="B6" s="229"/>
      <c r="C6" s="229"/>
      <c r="D6" s="251"/>
      <c r="E6" s="234"/>
      <c r="F6" s="259"/>
      <c r="G6" s="234"/>
      <c r="H6" s="234"/>
      <c r="I6" s="229"/>
      <c r="J6" s="234"/>
      <c r="K6" s="234"/>
      <c r="L6" s="234"/>
      <c r="M6" s="22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13" ht="47.25">
      <c r="A7" s="11">
        <v>1</v>
      </c>
      <c r="B7" s="12" t="s">
        <v>150</v>
      </c>
      <c r="C7" s="12" t="s">
        <v>151</v>
      </c>
      <c r="D7" s="177">
        <v>3.7</v>
      </c>
      <c r="E7" s="14"/>
      <c r="F7" s="12"/>
      <c r="G7" s="15"/>
      <c r="H7" s="15"/>
      <c r="I7" s="16"/>
      <c r="J7" s="17"/>
      <c r="K7" s="18"/>
      <c r="L7" s="17"/>
      <c r="M7" s="12" t="s">
        <v>443</v>
      </c>
    </row>
    <row r="8" spans="1:13" ht="78.75">
      <c r="A8" s="11">
        <v>2</v>
      </c>
      <c r="B8" s="12" t="s">
        <v>152</v>
      </c>
      <c r="C8" s="12" t="s">
        <v>153</v>
      </c>
      <c r="D8" s="177">
        <v>27.2</v>
      </c>
      <c r="E8" s="14">
        <v>187230</v>
      </c>
      <c r="F8" s="12">
        <v>3000</v>
      </c>
      <c r="G8" s="15"/>
      <c r="H8" s="15"/>
      <c r="I8" s="16"/>
      <c r="J8" s="17"/>
      <c r="K8" s="18"/>
      <c r="L8" s="17"/>
      <c r="M8" s="12" t="s">
        <v>523</v>
      </c>
    </row>
    <row r="9" spans="1:13" ht="63">
      <c r="A9" s="11">
        <v>3</v>
      </c>
      <c r="B9" s="12" t="s">
        <v>501</v>
      </c>
      <c r="C9" s="12" t="s">
        <v>153</v>
      </c>
      <c r="D9" s="177">
        <v>6.6</v>
      </c>
      <c r="E9" s="14">
        <v>57840</v>
      </c>
      <c r="F9" s="12">
        <v>1600</v>
      </c>
      <c r="G9" s="15"/>
      <c r="H9" s="15"/>
      <c r="I9" s="16"/>
      <c r="J9" s="17"/>
      <c r="K9" s="18"/>
      <c r="L9" s="17"/>
      <c r="M9" s="12" t="s">
        <v>522</v>
      </c>
    </row>
    <row r="10" spans="1:13" ht="78.75">
      <c r="A10" s="11">
        <v>4</v>
      </c>
      <c r="B10" s="12" t="s">
        <v>444</v>
      </c>
      <c r="C10" s="12" t="s">
        <v>445</v>
      </c>
      <c r="D10" s="177">
        <v>4.4</v>
      </c>
      <c r="E10" s="14">
        <v>51500</v>
      </c>
      <c r="F10" s="12">
        <v>906</v>
      </c>
      <c r="G10" s="15"/>
      <c r="H10" s="15"/>
      <c r="I10" s="16"/>
      <c r="J10" s="17"/>
      <c r="K10" s="18"/>
      <c r="L10" s="17"/>
      <c r="M10" s="12" t="s">
        <v>524</v>
      </c>
    </row>
    <row r="11" spans="1:13" ht="63">
      <c r="A11" s="11">
        <v>5</v>
      </c>
      <c r="B11" s="12" t="s">
        <v>446</v>
      </c>
      <c r="C11" s="12" t="s">
        <v>154</v>
      </c>
      <c r="D11" s="177">
        <v>23</v>
      </c>
      <c r="E11" s="14">
        <v>103400</v>
      </c>
      <c r="F11" s="12">
        <f>SUM(F8:F9)</f>
        <v>4600</v>
      </c>
      <c r="G11" s="15"/>
      <c r="H11" s="15"/>
      <c r="I11" s="16"/>
      <c r="J11" s="17"/>
      <c r="K11" s="18"/>
      <c r="L11" s="17"/>
      <c r="M11" s="12" t="s">
        <v>447</v>
      </c>
    </row>
    <row r="12" spans="1:13" ht="63" customHeight="1">
      <c r="A12" s="11">
        <v>6</v>
      </c>
      <c r="B12" s="12" t="s">
        <v>448</v>
      </c>
      <c r="C12" s="12" t="s">
        <v>449</v>
      </c>
      <c r="D12" s="177">
        <v>18.23</v>
      </c>
      <c r="E12" s="14"/>
      <c r="F12" s="12"/>
      <c r="G12" s="15"/>
      <c r="H12" s="15"/>
      <c r="I12" s="16"/>
      <c r="J12" s="17"/>
      <c r="K12" s="18"/>
      <c r="L12" s="17"/>
      <c r="M12" s="17" t="s">
        <v>447</v>
      </c>
    </row>
    <row r="13" spans="1:13" ht="31.5" customHeight="1">
      <c r="A13" s="11">
        <v>7</v>
      </c>
      <c r="B13" s="12" t="s">
        <v>450</v>
      </c>
      <c r="C13" s="12" t="s">
        <v>84</v>
      </c>
      <c r="D13" s="177">
        <v>23.3</v>
      </c>
      <c r="E13" s="14"/>
      <c r="F13" s="12"/>
      <c r="G13" s="15"/>
      <c r="H13" s="15"/>
      <c r="I13" s="16"/>
      <c r="J13" s="17"/>
      <c r="K13" s="18"/>
      <c r="L13" s="17"/>
      <c r="M13" s="17" t="s">
        <v>447</v>
      </c>
    </row>
    <row r="14" spans="1:13" ht="31.5" customHeight="1">
      <c r="A14" s="11">
        <v>8</v>
      </c>
      <c r="B14" s="12" t="s">
        <v>525</v>
      </c>
      <c r="C14" s="12" t="s">
        <v>84</v>
      </c>
      <c r="D14" s="177">
        <v>0.5</v>
      </c>
      <c r="E14" s="14"/>
      <c r="F14" s="12"/>
      <c r="G14" s="15"/>
      <c r="H14" s="15"/>
      <c r="I14" s="16"/>
      <c r="J14" s="17"/>
      <c r="K14" s="18"/>
      <c r="L14" s="17"/>
      <c r="M14" s="17"/>
    </row>
    <row r="15" spans="1:13" ht="33.75" customHeight="1">
      <c r="A15" s="11">
        <v>9</v>
      </c>
      <c r="B15" s="12" t="s">
        <v>502</v>
      </c>
      <c r="C15" s="12" t="s">
        <v>155</v>
      </c>
      <c r="D15" s="177">
        <v>5.77</v>
      </c>
      <c r="E15" s="14"/>
      <c r="F15" s="12"/>
      <c r="G15" s="15"/>
      <c r="H15" s="15"/>
      <c r="I15" s="16"/>
      <c r="J15" s="17"/>
      <c r="K15" s="18"/>
      <c r="L15" s="17"/>
      <c r="M15" s="12" t="s">
        <v>526</v>
      </c>
    </row>
    <row r="16" spans="1:13" ht="33.75" customHeight="1">
      <c r="A16" s="11">
        <v>10</v>
      </c>
      <c r="B16" s="12" t="s">
        <v>503</v>
      </c>
      <c r="C16" s="12" t="s">
        <v>156</v>
      </c>
      <c r="D16" s="177">
        <v>28.5</v>
      </c>
      <c r="E16" s="14"/>
      <c r="F16" s="12"/>
      <c r="G16" s="15"/>
      <c r="H16" s="15"/>
      <c r="I16" s="16"/>
      <c r="J16" s="17"/>
      <c r="K16" s="18"/>
      <c r="L16" s="17"/>
      <c r="M16" s="12" t="s">
        <v>447</v>
      </c>
    </row>
    <row r="17" spans="1:13" ht="28.5" customHeight="1">
      <c r="A17" s="11">
        <v>11</v>
      </c>
      <c r="B17" s="12" t="s">
        <v>513</v>
      </c>
      <c r="C17" s="21" t="s">
        <v>157</v>
      </c>
      <c r="D17" s="177">
        <v>24.6</v>
      </c>
      <c r="E17" s="14"/>
      <c r="F17" s="12"/>
      <c r="G17" s="15"/>
      <c r="H17" s="15"/>
      <c r="I17" s="16"/>
      <c r="J17" s="17"/>
      <c r="K17" s="18"/>
      <c r="L17" s="17"/>
      <c r="M17" s="12" t="s">
        <v>530</v>
      </c>
    </row>
    <row r="18" spans="1:13" ht="50.25" customHeight="1">
      <c r="A18" s="11">
        <v>12</v>
      </c>
      <c r="B18" s="12" t="s">
        <v>504</v>
      </c>
      <c r="C18" s="12" t="s">
        <v>158</v>
      </c>
      <c r="D18" s="177">
        <v>29.23</v>
      </c>
      <c r="E18" s="14"/>
      <c r="F18" s="101">
        <v>3500</v>
      </c>
      <c r="G18" s="15"/>
      <c r="H18" s="15"/>
      <c r="I18" s="16"/>
      <c r="J18" s="17"/>
      <c r="K18" s="18"/>
      <c r="L18" s="17"/>
      <c r="M18" s="12" t="s">
        <v>527</v>
      </c>
    </row>
    <row r="19" spans="1:13" ht="75" customHeight="1">
      <c r="A19" s="11">
        <v>13</v>
      </c>
      <c r="B19" s="12" t="s">
        <v>505</v>
      </c>
      <c r="C19" s="12" t="s">
        <v>506</v>
      </c>
      <c r="D19" s="177">
        <v>14</v>
      </c>
      <c r="E19" s="14">
        <v>91250</v>
      </c>
      <c r="F19" s="101">
        <v>1676</v>
      </c>
      <c r="G19" s="15"/>
      <c r="H19" s="15"/>
      <c r="I19" s="16"/>
      <c r="J19" s="17"/>
      <c r="K19" s="18"/>
      <c r="L19" s="17"/>
      <c r="M19" s="12" t="s">
        <v>528</v>
      </c>
    </row>
    <row r="20" spans="1:13" ht="78.75">
      <c r="A20" s="11">
        <v>14</v>
      </c>
      <c r="B20" s="12" t="s">
        <v>508</v>
      </c>
      <c r="C20" s="12" t="s">
        <v>507</v>
      </c>
      <c r="D20" s="177">
        <v>22</v>
      </c>
      <c r="E20" s="14">
        <v>20800</v>
      </c>
      <c r="F20" s="12">
        <v>610</v>
      </c>
      <c r="G20" s="15"/>
      <c r="H20" s="15"/>
      <c r="I20" s="16"/>
      <c r="J20" s="17"/>
      <c r="K20" s="18"/>
      <c r="L20" s="17"/>
      <c r="M20" s="12" t="s">
        <v>528</v>
      </c>
    </row>
    <row r="21" spans="1:13" ht="47.25">
      <c r="A21" s="11">
        <v>15</v>
      </c>
      <c r="B21" s="12" t="s">
        <v>510</v>
      </c>
      <c r="C21" s="12" t="s">
        <v>509</v>
      </c>
      <c r="D21" s="177">
        <v>14.2</v>
      </c>
      <c r="E21" s="14">
        <v>83000</v>
      </c>
      <c r="F21" s="12">
        <v>3800</v>
      </c>
      <c r="G21" s="15"/>
      <c r="H21" s="15"/>
      <c r="I21" s="16"/>
      <c r="J21" s="17"/>
      <c r="K21" s="18"/>
      <c r="L21" s="17"/>
      <c r="M21" s="12" t="s">
        <v>529</v>
      </c>
    </row>
    <row r="22" spans="1:13" ht="31.5">
      <c r="A22" s="11">
        <v>16</v>
      </c>
      <c r="B22" s="12" t="s">
        <v>159</v>
      </c>
      <c r="C22" s="12" t="s">
        <v>160</v>
      </c>
      <c r="D22" s="177">
        <v>0.78</v>
      </c>
      <c r="E22" s="14">
        <v>10254</v>
      </c>
      <c r="F22" s="12">
        <v>246</v>
      </c>
      <c r="G22" s="15"/>
      <c r="H22" s="15"/>
      <c r="I22" s="16"/>
      <c r="J22" s="17"/>
      <c r="K22" s="18"/>
      <c r="L22" s="17"/>
      <c r="M22" s="12" t="s">
        <v>511</v>
      </c>
    </row>
    <row r="23" spans="1:13" ht="63">
      <c r="A23" s="11">
        <v>17</v>
      </c>
      <c r="B23" s="12" t="s">
        <v>512</v>
      </c>
      <c r="C23" s="12" t="s">
        <v>161</v>
      </c>
      <c r="D23" s="177">
        <v>3.5</v>
      </c>
      <c r="E23" s="14"/>
      <c r="F23" s="12"/>
      <c r="G23" s="15"/>
      <c r="H23" s="15"/>
      <c r="I23" s="16"/>
      <c r="J23" s="17"/>
      <c r="K23" s="18"/>
      <c r="L23" s="17"/>
      <c r="M23" s="12" t="s">
        <v>530</v>
      </c>
    </row>
    <row r="24" spans="1:13" ht="63">
      <c r="A24" s="11">
        <v>18</v>
      </c>
      <c r="B24" s="12" t="s">
        <v>515</v>
      </c>
      <c r="C24" s="12" t="s">
        <v>162</v>
      </c>
      <c r="D24" s="177">
        <v>5.2</v>
      </c>
      <c r="E24" s="14"/>
      <c r="F24" s="12"/>
      <c r="G24" s="15"/>
      <c r="H24" s="15"/>
      <c r="I24" s="16"/>
      <c r="J24" s="17"/>
      <c r="K24" s="18"/>
      <c r="L24" s="17"/>
      <c r="M24" s="12" t="s">
        <v>514</v>
      </c>
    </row>
    <row r="25" spans="1:13" ht="31.5">
      <c r="A25" s="11">
        <v>19</v>
      </c>
      <c r="B25" s="12" t="s">
        <v>516</v>
      </c>
      <c r="C25" s="12" t="s">
        <v>517</v>
      </c>
      <c r="D25" s="177">
        <v>1.8</v>
      </c>
      <c r="E25" s="14">
        <v>15400</v>
      </c>
      <c r="F25" s="12">
        <v>310</v>
      </c>
      <c r="G25" s="15"/>
      <c r="H25" s="15"/>
      <c r="I25" s="16"/>
      <c r="J25" s="17"/>
      <c r="K25" s="18"/>
      <c r="L25" s="17"/>
      <c r="M25" s="12"/>
    </row>
    <row r="26" spans="1:13" ht="63">
      <c r="A26" s="11">
        <v>20</v>
      </c>
      <c r="B26" s="12" t="s">
        <v>163</v>
      </c>
      <c r="C26" s="12" t="s">
        <v>164</v>
      </c>
      <c r="D26" s="177"/>
      <c r="E26" s="14"/>
      <c r="F26" s="12"/>
      <c r="G26" s="15"/>
      <c r="H26" s="15"/>
      <c r="I26" s="16"/>
      <c r="J26" s="17"/>
      <c r="K26" s="18"/>
      <c r="L26" s="17"/>
      <c r="M26" s="12"/>
    </row>
    <row r="27" spans="1:13" ht="15.75">
      <c r="A27" s="102"/>
      <c r="B27" s="12" t="s">
        <v>395</v>
      </c>
      <c r="C27" s="103"/>
      <c r="D27" s="177">
        <f>SUM(D7:D26)</f>
        <v>256.50999999999993</v>
      </c>
      <c r="E27" s="18">
        <f>SUM(E7:E26)</f>
        <v>620674</v>
      </c>
      <c r="F27" s="18">
        <f>SUM(F7:F26)</f>
        <v>20248</v>
      </c>
      <c r="G27" s="103"/>
      <c r="H27" s="103"/>
      <c r="I27" s="103"/>
      <c r="J27" s="103"/>
      <c r="K27" s="103"/>
      <c r="L27" s="103"/>
      <c r="M27" s="103"/>
    </row>
    <row r="28" spans="1:13" ht="15.75">
      <c r="A28" s="68"/>
      <c r="B28"/>
      <c r="C28"/>
      <c r="D28" s="188"/>
      <c r="E28"/>
      <c r="F28" s="68"/>
      <c r="G28"/>
      <c r="H28"/>
      <c r="I28"/>
      <c r="J28"/>
      <c r="K28"/>
      <c r="L28"/>
      <c r="M28"/>
    </row>
    <row r="29" spans="1:13" ht="15.75">
      <c r="A29" s="68"/>
      <c r="B29"/>
      <c r="C29"/>
      <c r="D29" s="188"/>
      <c r="E29"/>
      <c r="F29" s="68"/>
      <c r="G29"/>
      <c r="H29"/>
      <c r="I29"/>
      <c r="J29"/>
      <c r="K29"/>
      <c r="L29"/>
      <c r="M29"/>
    </row>
    <row r="30" spans="1:13" ht="15.75">
      <c r="A30" s="68"/>
      <c r="B30"/>
      <c r="C30"/>
      <c r="D30" s="188"/>
      <c r="E30"/>
      <c r="F30" s="68"/>
      <c r="G30"/>
      <c r="H30"/>
      <c r="I30"/>
      <c r="J30"/>
      <c r="K30"/>
      <c r="L30"/>
      <c r="M30"/>
    </row>
    <row r="31" spans="1:13" ht="15.75">
      <c r="A31" s="68"/>
      <c r="B31"/>
      <c r="C31"/>
      <c r="D31" s="188"/>
      <c r="E31"/>
      <c r="F31" s="68"/>
      <c r="G31"/>
      <c r="H31"/>
      <c r="I31"/>
      <c r="J31"/>
      <c r="K31"/>
      <c r="L31"/>
      <c r="M31"/>
    </row>
    <row r="32" spans="1:13" ht="15.75">
      <c r="A32" s="68"/>
      <c r="B32"/>
      <c r="C32"/>
      <c r="D32" s="188"/>
      <c r="E32"/>
      <c r="F32" s="68"/>
      <c r="G32"/>
      <c r="H32"/>
      <c r="I32"/>
      <c r="J32"/>
      <c r="K32"/>
      <c r="L32"/>
      <c r="M32"/>
    </row>
    <row r="33" spans="1:13" ht="15.75">
      <c r="A33" s="68"/>
      <c r="B33"/>
      <c r="C33"/>
      <c r="D33" s="188"/>
      <c r="E33"/>
      <c r="F33" s="68"/>
      <c r="G33"/>
      <c r="H33"/>
      <c r="I33"/>
      <c r="J33"/>
      <c r="K33"/>
      <c r="L33"/>
      <c r="M33"/>
    </row>
    <row r="34" spans="1:13" ht="15.75">
      <c r="A34" s="68"/>
      <c r="B34"/>
      <c r="C34"/>
      <c r="D34" s="188"/>
      <c r="E34"/>
      <c r="F34" s="68"/>
      <c r="G34"/>
      <c r="H34"/>
      <c r="I34"/>
      <c r="J34"/>
      <c r="K34"/>
      <c r="L34"/>
      <c r="M34"/>
    </row>
    <row r="35" spans="1:13" ht="15.75">
      <c r="A35" s="68"/>
      <c r="B35"/>
      <c r="C35"/>
      <c r="D35" s="188"/>
      <c r="E35"/>
      <c r="F35" s="68"/>
      <c r="G35"/>
      <c r="H35"/>
      <c r="I35"/>
      <c r="J35"/>
      <c r="K35"/>
      <c r="L35"/>
      <c r="M35"/>
    </row>
    <row r="36" spans="1:13" ht="15.75">
      <c r="A36" s="68"/>
      <c r="B36"/>
      <c r="C36"/>
      <c r="D36" s="188"/>
      <c r="E36"/>
      <c r="F36" s="68"/>
      <c r="G36"/>
      <c r="H36"/>
      <c r="I36"/>
      <c r="J36"/>
      <c r="K36"/>
      <c r="L36"/>
      <c r="M36"/>
    </row>
    <row r="37" spans="1:13" ht="15.75">
      <c r="A37" s="68"/>
      <c r="B37"/>
      <c r="C37"/>
      <c r="D37" s="188"/>
      <c r="E37"/>
      <c r="F37" s="68"/>
      <c r="G37"/>
      <c r="H37"/>
      <c r="I37"/>
      <c r="J37"/>
      <c r="K37"/>
      <c r="L37"/>
      <c r="M37"/>
    </row>
    <row r="38" spans="1:13" ht="15.75">
      <c r="A38" s="68"/>
      <c r="B38"/>
      <c r="C38"/>
      <c r="D38" s="188"/>
      <c r="E38"/>
      <c r="F38" s="68"/>
      <c r="G38"/>
      <c r="H38"/>
      <c r="I38"/>
      <c r="J38"/>
      <c r="K38"/>
      <c r="L38"/>
      <c r="M38"/>
    </row>
    <row r="39" spans="1:13" ht="15.75">
      <c r="A39" s="68"/>
      <c r="B39"/>
      <c r="C39"/>
      <c r="D39" s="188"/>
      <c r="E39"/>
      <c r="F39" s="68"/>
      <c r="G39"/>
      <c r="H39"/>
      <c r="I39"/>
      <c r="J39"/>
      <c r="K39"/>
      <c r="L39"/>
      <c r="M39"/>
    </row>
    <row r="40" spans="1:13" ht="15.75">
      <c r="A40" s="68"/>
      <c r="B40"/>
      <c r="C40"/>
      <c r="D40" s="188"/>
      <c r="E40"/>
      <c r="F40" s="68"/>
      <c r="G40"/>
      <c r="H40"/>
      <c r="I40"/>
      <c r="J40"/>
      <c r="K40"/>
      <c r="L40"/>
      <c r="M40"/>
    </row>
    <row r="41" spans="1:13" ht="15.75">
      <c r="A41" s="68"/>
      <c r="B41"/>
      <c r="C41"/>
      <c r="D41" s="188"/>
      <c r="E41"/>
      <c r="F41" s="68"/>
      <c r="G41"/>
      <c r="H41"/>
      <c r="I41"/>
      <c r="J41"/>
      <c r="K41"/>
      <c r="L41"/>
      <c r="M41"/>
    </row>
    <row r="42" spans="1:13" ht="15.75">
      <c r="A42" s="68"/>
      <c r="B42"/>
      <c r="C42"/>
      <c r="D42" s="188"/>
      <c r="E42"/>
      <c r="F42" s="68"/>
      <c r="G42"/>
      <c r="H42"/>
      <c r="I42"/>
      <c r="J42"/>
      <c r="K42"/>
      <c r="L42"/>
      <c r="M42"/>
    </row>
    <row r="43" spans="1:13" ht="15.75">
      <c r="A43" s="68"/>
      <c r="B43"/>
      <c r="C43"/>
      <c r="D43" s="188"/>
      <c r="E43"/>
      <c r="F43" s="68"/>
      <c r="G43"/>
      <c r="H43"/>
      <c r="I43"/>
      <c r="J43"/>
      <c r="K43"/>
      <c r="L43"/>
      <c r="M43"/>
    </row>
    <row r="44" spans="1:13" ht="15.75">
      <c r="A44" s="68"/>
      <c r="B44"/>
      <c r="C44"/>
      <c r="D44" s="188"/>
      <c r="E44"/>
      <c r="F44" s="68"/>
      <c r="G44"/>
      <c r="H44"/>
      <c r="I44"/>
      <c r="J44"/>
      <c r="K44"/>
      <c r="L44"/>
      <c r="M44"/>
    </row>
    <row r="45" spans="1:13" ht="15.75">
      <c r="A45" s="68"/>
      <c r="B45"/>
      <c r="C45"/>
      <c r="D45" s="188"/>
      <c r="E45"/>
      <c r="F45" s="68"/>
      <c r="G45"/>
      <c r="H45"/>
      <c r="I45"/>
      <c r="J45"/>
      <c r="K45"/>
      <c r="L45"/>
      <c r="M45"/>
    </row>
    <row r="46" spans="1:13" ht="15.75">
      <c r="A46" s="68"/>
      <c r="B46"/>
      <c r="C46"/>
      <c r="D46" s="188"/>
      <c r="E46"/>
      <c r="F46" s="68"/>
      <c r="G46"/>
      <c r="H46"/>
      <c r="I46"/>
      <c r="J46"/>
      <c r="K46"/>
      <c r="L46"/>
      <c r="M46"/>
    </row>
    <row r="47" spans="1:13" ht="15.75">
      <c r="A47" s="68"/>
      <c r="B47"/>
      <c r="C47"/>
      <c r="D47" s="188"/>
      <c r="E47"/>
      <c r="F47" s="68"/>
      <c r="G47"/>
      <c r="H47"/>
      <c r="I47"/>
      <c r="J47"/>
      <c r="K47"/>
      <c r="L47"/>
      <c r="M47"/>
    </row>
    <row r="48" spans="1:13" ht="15.75">
      <c r="A48" s="68"/>
      <c r="B48"/>
      <c r="C48"/>
      <c r="D48" s="188"/>
      <c r="E48"/>
      <c r="F48" s="68"/>
      <c r="G48"/>
      <c r="H48"/>
      <c r="I48"/>
      <c r="J48"/>
      <c r="K48"/>
      <c r="L48"/>
      <c r="M48"/>
    </row>
    <row r="49" spans="1:13" ht="15.75">
      <c r="A49" s="68"/>
      <c r="B49"/>
      <c r="C49"/>
      <c r="D49" s="188"/>
      <c r="E49"/>
      <c r="F49" s="68"/>
      <c r="G49"/>
      <c r="H49"/>
      <c r="I49"/>
      <c r="J49"/>
      <c r="K49"/>
      <c r="L49"/>
      <c r="M49"/>
    </row>
    <row r="50" spans="1:13" ht="15.75">
      <c r="A50" s="68"/>
      <c r="B50"/>
      <c r="C50"/>
      <c r="D50" s="188"/>
      <c r="E50"/>
      <c r="F50" s="68"/>
      <c r="G50"/>
      <c r="H50"/>
      <c r="I50"/>
      <c r="J50"/>
      <c r="K50"/>
      <c r="L50"/>
      <c r="M50"/>
    </row>
    <row r="51" spans="1:13" ht="15.75">
      <c r="A51" s="68"/>
      <c r="B51"/>
      <c r="C51"/>
      <c r="D51" s="188"/>
      <c r="E51"/>
      <c r="F51" s="68"/>
      <c r="G51"/>
      <c r="H51"/>
      <c r="I51"/>
      <c r="J51"/>
      <c r="K51"/>
      <c r="L51"/>
      <c r="M51"/>
    </row>
    <row r="52" spans="1:13" ht="15.75">
      <c r="A52" s="68"/>
      <c r="B52"/>
      <c r="C52"/>
      <c r="D52" s="188"/>
      <c r="E52"/>
      <c r="F52" s="68"/>
      <c r="G52"/>
      <c r="H52"/>
      <c r="I52"/>
      <c r="J52"/>
      <c r="K52"/>
      <c r="L52"/>
      <c r="M52"/>
    </row>
    <row r="53" spans="1:13" ht="15.75">
      <c r="A53" s="68"/>
      <c r="B53"/>
      <c r="C53"/>
      <c r="D53" s="188"/>
      <c r="E53"/>
      <c r="F53" s="68"/>
      <c r="G53"/>
      <c r="H53"/>
      <c r="I53"/>
      <c r="J53"/>
      <c r="K53"/>
      <c r="L53"/>
      <c r="M53"/>
    </row>
    <row r="54" spans="1:13" ht="15.75">
      <c r="A54" s="68"/>
      <c r="B54"/>
      <c r="C54"/>
      <c r="D54" s="188"/>
      <c r="E54"/>
      <c r="F54" s="68"/>
      <c r="G54"/>
      <c r="H54"/>
      <c r="I54"/>
      <c r="J54"/>
      <c r="K54"/>
      <c r="L54"/>
      <c r="M54"/>
    </row>
    <row r="55" spans="1:13" ht="15.75">
      <c r="A55" s="68"/>
      <c r="B55"/>
      <c r="C55"/>
      <c r="D55" s="188"/>
      <c r="E55"/>
      <c r="F55" s="68"/>
      <c r="G55"/>
      <c r="H55"/>
      <c r="I55"/>
      <c r="J55"/>
      <c r="K55"/>
      <c r="L55"/>
      <c r="M55"/>
    </row>
    <row r="56" spans="1:13" ht="15.75">
      <c r="A56" s="68"/>
      <c r="B56"/>
      <c r="C56"/>
      <c r="D56" s="188"/>
      <c r="E56"/>
      <c r="F56" s="68"/>
      <c r="G56"/>
      <c r="H56"/>
      <c r="I56"/>
      <c r="J56"/>
      <c r="K56"/>
      <c r="L56"/>
      <c r="M56"/>
    </row>
    <row r="57" spans="1:13" ht="15.75">
      <c r="A57" s="68"/>
      <c r="B57"/>
      <c r="C57"/>
      <c r="D57" s="188"/>
      <c r="E57"/>
      <c r="F57" s="68"/>
      <c r="G57"/>
      <c r="H57"/>
      <c r="I57"/>
      <c r="J57"/>
      <c r="K57"/>
      <c r="L57"/>
      <c r="M57"/>
    </row>
    <row r="58" spans="1:13" ht="15.75">
      <c r="A58" s="68"/>
      <c r="B58"/>
      <c r="C58"/>
      <c r="D58" s="188"/>
      <c r="E58"/>
      <c r="F58" s="68"/>
      <c r="G58"/>
      <c r="H58"/>
      <c r="I58"/>
      <c r="J58"/>
      <c r="K58"/>
      <c r="L58"/>
      <c r="M58"/>
    </row>
    <row r="59" spans="1:13" ht="15.75">
      <c r="A59" s="68"/>
      <c r="B59"/>
      <c r="C59"/>
      <c r="D59" s="188"/>
      <c r="E59"/>
      <c r="F59" s="68"/>
      <c r="G59"/>
      <c r="H59"/>
      <c r="I59"/>
      <c r="J59"/>
      <c r="K59"/>
      <c r="L59"/>
      <c r="M59"/>
    </row>
    <row r="60" spans="1:13" ht="15.75">
      <c r="A60" s="68"/>
      <c r="B60"/>
      <c r="C60"/>
      <c r="D60" s="188"/>
      <c r="E60"/>
      <c r="F60" s="68"/>
      <c r="G60"/>
      <c r="H60"/>
      <c r="I60"/>
      <c r="J60"/>
      <c r="K60"/>
      <c r="L60"/>
      <c r="M60"/>
    </row>
    <row r="61" spans="1:13" ht="15.75">
      <c r="A61" s="68"/>
      <c r="B61"/>
      <c r="C61"/>
      <c r="D61" s="188"/>
      <c r="E61"/>
      <c r="F61" s="68"/>
      <c r="G61"/>
      <c r="H61"/>
      <c r="I61"/>
      <c r="J61"/>
      <c r="K61"/>
      <c r="L61"/>
      <c r="M61"/>
    </row>
    <row r="62" spans="1:13" ht="15.75">
      <c r="A62" s="68"/>
      <c r="B62"/>
      <c r="C62"/>
      <c r="D62" s="188"/>
      <c r="E62"/>
      <c r="F62" s="68"/>
      <c r="G62"/>
      <c r="H62"/>
      <c r="I62"/>
      <c r="J62"/>
      <c r="K62"/>
      <c r="L62"/>
      <c r="M62"/>
    </row>
    <row r="63" spans="1:13" ht="15.75">
      <c r="A63" s="68"/>
      <c r="B63"/>
      <c r="C63"/>
      <c r="D63" s="188"/>
      <c r="E63"/>
      <c r="F63" s="68"/>
      <c r="G63"/>
      <c r="H63"/>
      <c r="I63"/>
      <c r="J63"/>
      <c r="K63"/>
      <c r="L63"/>
      <c r="M63"/>
    </row>
    <row r="64" spans="1:13" ht="15.75">
      <c r="A64" s="68"/>
      <c r="B64"/>
      <c r="C64"/>
      <c r="D64" s="188"/>
      <c r="E64"/>
      <c r="F64" s="68"/>
      <c r="G64"/>
      <c r="H64"/>
      <c r="I64"/>
      <c r="J64"/>
      <c r="K64"/>
      <c r="L64"/>
      <c r="M64"/>
    </row>
    <row r="65" spans="1:6" ht="12.75">
      <c r="A65" s="68"/>
      <c r="D65" s="188"/>
      <c r="F65" s="68"/>
    </row>
    <row r="66" spans="1:6" ht="12.75">
      <c r="A66" s="68"/>
      <c r="D66" s="188"/>
      <c r="F66" s="68"/>
    </row>
    <row r="67" spans="1:6" ht="12.75">
      <c r="A67" s="68"/>
      <c r="D67" s="188"/>
      <c r="F67" s="68"/>
    </row>
    <row r="68" spans="1:6" ht="12.75">
      <c r="A68" s="68"/>
      <c r="D68" s="188"/>
      <c r="F68" s="68"/>
    </row>
    <row r="69" spans="1:6" ht="12.75">
      <c r="A69" s="68"/>
      <c r="D69" s="188"/>
      <c r="F69" s="68"/>
    </row>
    <row r="70" spans="1:6" ht="12.75">
      <c r="A70" s="68"/>
      <c r="D70" s="188"/>
      <c r="F70" s="68"/>
    </row>
    <row r="71" spans="1:6" ht="12.75">
      <c r="A71" s="68"/>
      <c r="D71" s="188"/>
      <c r="F71" s="68"/>
    </row>
    <row r="72" spans="1:6" ht="12.75">
      <c r="A72" s="68"/>
      <c r="D72" s="188"/>
      <c r="F72" s="68"/>
    </row>
    <row r="73" spans="1:6" ht="12.75">
      <c r="A73" s="68"/>
      <c r="D73" s="188"/>
      <c r="F73" s="68"/>
    </row>
    <row r="74" spans="1:6" ht="12.75">
      <c r="A74" s="68"/>
      <c r="D74" s="188"/>
      <c r="F74" s="68"/>
    </row>
    <row r="75" spans="1:6" ht="12.75">
      <c r="A75" s="68"/>
      <c r="D75" s="188"/>
      <c r="F75" s="68"/>
    </row>
    <row r="76" spans="1:6" ht="12.75">
      <c r="A76" s="68"/>
      <c r="D76" s="188"/>
      <c r="F76" s="68"/>
    </row>
    <row r="77" spans="1:6" ht="12.75">
      <c r="A77" s="68"/>
      <c r="D77" s="188"/>
      <c r="F77" s="68"/>
    </row>
    <row r="78" spans="1:6" ht="12.75">
      <c r="A78" s="68"/>
      <c r="D78" s="188"/>
      <c r="F78" s="68"/>
    </row>
    <row r="79" spans="1:6" ht="12.75">
      <c r="A79" s="68"/>
      <c r="D79" s="188"/>
      <c r="F79" s="68"/>
    </row>
    <row r="80" spans="1:6" ht="12.75">
      <c r="A80" s="68"/>
      <c r="D80" s="188"/>
      <c r="F80" s="68"/>
    </row>
    <row r="81" spans="1:6" ht="12.75">
      <c r="A81" s="68"/>
      <c r="D81" s="188"/>
      <c r="F81" s="68"/>
    </row>
    <row r="82" spans="1:6" ht="12.75">
      <c r="A82" s="68"/>
      <c r="D82" s="188"/>
      <c r="F82" s="68"/>
    </row>
    <row r="83" spans="1:6" ht="12.75">
      <c r="A83" s="68"/>
      <c r="D83" s="188"/>
      <c r="F83" s="68"/>
    </row>
    <row r="84" spans="1:6" ht="12.75">
      <c r="A84" s="68"/>
      <c r="D84" s="188"/>
      <c r="F84" s="68"/>
    </row>
    <row r="85" spans="1:6" ht="12.75">
      <c r="A85" s="68"/>
      <c r="D85" s="188"/>
      <c r="F85" s="68"/>
    </row>
    <row r="86" spans="1:6" ht="12.75">
      <c r="A86" s="68"/>
      <c r="D86" s="188"/>
      <c r="F86" s="68"/>
    </row>
    <row r="87" spans="1:6" ht="12.75">
      <c r="A87" s="68"/>
      <c r="D87" s="188"/>
      <c r="F87" s="68"/>
    </row>
    <row r="88" spans="1:6" ht="12.75">
      <c r="A88" s="68"/>
      <c r="D88" s="188"/>
      <c r="F88" s="68"/>
    </row>
    <row r="89" spans="1:6" ht="12.75">
      <c r="A89" s="68"/>
      <c r="D89" s="188"/>
      <c r="F89" s="68"/>
    </row>
    <row r="90" spans="1:6" ht="12.75">
      <c r="A90" s="68"/>
      <c r="D90" s="188"/>
      <c r="F90" s="68"/>
    </row>
    <row r="91" spans="1:6" ht="12.75">
      <c r="A91" s="68"/>
      <c r="D91" s="188"/>
      <c r="F91" s="68"/>
    </row>
    <row r="92" spans="1:6" ht="12.75">
      <c r="A92" s="68"/>
      <c r="D92" s="188"/>
      <c r="F92" s="68"/>
    </row>
    <row r="93" spans="1:6" ht="12.75">
      <c r="A93" s="68"/>
      <c r="D93" s="188"/>
      <c r="F93" s="68"/>
    </row>
    <row r="94" spans="1:6" ht="12.75">
      <c r="A94" s="68"/>
      <c r="D94" s="188"/>
      <c r="F94" s="68"/>
    </row>
    <row r="95" spans="1:6" ht="12.75">
      <c r="A95" s="68"/>
      <c r="D95" s="188"/>
      <c r="F95" s="68"/>
    </row>
    <row r="96" spans="1:6" ht="12.75">
      <c r="A96" s="68"/>
      <c r="D96" s="188"/>
      <c r="F96" s="68"/>
    </row>
    <row r="97" spans="1:6" ht="12.75">
      <c r="A97" s="68"/>
      <c r="D97" s="188"/>
      <c r="F97" s="68"/>
    </row>
    <row r="98" spans="1:6" ht="12.75">
      <c r="A98" s="68"/>
      <c r="D98" s="188"/>
      <c r="F98" s="68"/>
    </row>
    <row r="99" spans="1:6" ht="12.75">
      <c r="A99" s="68"/>
      <c r="D99" s="188"/>
      <c r="F99" s="68"/>
    </row>
    <row r="100" spans="1:6" ht="12.75">
      <c r="A100" s="68"/>
      <c r="D100" s="188"/>
      <c r="F100" s="68"/>
    </row>
    <row r="101" spans="1:6" ht="12.75">
      <c r="A101" s="68"/>
      <c r="D101" s="188"/>
      <c r="F101" s="68"/>
    </row>
    <row r="102" spans="1:6" ht="12.75">
      <c r="A102" s="68"/>
      <c r="D102" s="188"/>
      <c r="F102" s="68"/>
    </row>
    <row r="103" spans="1:6" ht="12.75">
      <c r="A103" s="68"/>
      <c r="D103" s="188"/>
      <c r="F103" s="68"/>
    </row>
    <row r="104" spans="1:6" ht="12.75">
      <c r="A104" s="68"/>
      <c r="D104" s="188"/>
      <c r="F104" s="68"/>
    </row>
    <row r="105" spans="1:6" ht="12.75">
      <c r="A105" s="68"/>
      <c r="D105" s="188"/>
      <c r="F105" s="68"/>
    </row>
    <row r="106" spans="1:6" ht="12.75">
      <c r="A106" s="68"/>
      <c r="D106" s="188"/>
      <c r="F106" s="68"/>
    </row>
    <row r="107" spans="1:6" ht="12.75">
      <c r="A107" s="68"/>
      <c r="D107" s="188"/>
      <c r="F107" s="68"/>
    </row>
    <row r="108" spans="1:6" ht="12.75">
      <c r="A108" s="68"/>
      <c r="D108" s="188"/>
      <c r="F108" s="68"/>
    </row>
    <row r="109" spans="1:6" ht="12.75">
      <c r="A109" s="68"/>
      <c r="D109" s="188"/>
      <c r="F109" s="68"/>
    </row>
    <row r="110" spans="1:6" ht="12.75">
      <c r="A110" s="68"/>
      <c r="D110" s="188"/>
      <c r="F110" s="68"/>
    </row>
  </sheetData>
  <sheetProtection/>
  <mergeCells count="17">
    <mergeCell ref="A2:M2"/>
    <mergeCell ref="A4:A6"/>
    <mergeCell ref="B4:B6"/>
    <mergeCell ref="C4:C6"/>
    <mergeCell ref="D4:F4"/>
    <mergeCell ref="D5:D6"/>
    <mergeCell ref="E5:E6"/>
    <mergeCell ref="F5:F6"/>
    <mergeCell ref="G4:H4"/>
    <mergeCell ref="M4:M6"/>
    <mergeCell ref="G5:G6"/>
    <mergeCell ref="H5:H6"/>
    <mergeCell ref="I4:I6"/>
    <mergeCell ref="J4:L4"/>
    <mergeCell ref="J5:J6"/>
    <mergeCell ref="K5:K6"/>
    <mergeCell ref="L5:L6"/>
  </mergeCells>
  <printOptions horizontalCentered="1"/>
  <pageMargins left="0.5" right="0" top="0.75" bottom="0.5" header="0.5" footer="0.25"/>
  <pageSetup horizontalDpi="600" verticalDpi="600" orientation="landscape" paperSize="9" r:id="rId3"/>
  <headerFooter alignWithMargins="0">
    <oddFooter>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104"/>
  <sheetViews>
    <sheetView tabSelected="1" view="pageBreakPreview" zoomScale="73" zoomScaleSheetLayoutView="73" zoomScalePageLayoutView="0" workbookViewId="0" topLeftCell="A1">
      <pane ySplit="8" topLeftCell="A9" activePane="bottomLeft" state="frozen"/>
      <selection pane="topLeft" activeCell="A1" sqref="A1"/>
      <selection pane="bottomLeft" activeCell="C5" sqref="C5:D8"/>
    </sheetView>
  </sheetViews>
  <sheetFormatPr defaultColWidth="9.140625" defaultRowHeight="12.75"/>
  <cols>
    <col min="1" max="1" width="5.7109375" style="53" customWidth="1"/>
    <col min="2" max="2" width="20.421875" style="2" customWidth="1"/>
    <col min="3" max="3" width="11.00390625" style="2" customWidth="1"/>
    <col min="4" max="4" width="9.8515625" style="22" customWidth="1"/>
    <col min="5" max="5" width="11.57421875" style="192" customWidth="1"/>
    <col min="6" max="6" width="9.140625" style="189" customWidth="1"/>
    <col min="7" max="7" width="9.00390625" style="189" customWidth="1"/>
    <col min="8" max="8" width="9.28125" style="189" customWidth="1"/>
    <col min="9" max="9" width="7.140625" style="189" customWidth="1"/>
    <col min="10" max="10" width="7.00390625" style="189" customWidth="1"/>
    <col min="11" max="11" width="7.00390625" style="24" customWidth="1"/>
    <col min="12" max="12" width="6.57421875" style="24" customWidth="1"/>
    <col min="13" max="13" width="8.7109375" style="25" customWidth="1"/>
    <col min="14" max="14" width="8.8515625" style="174" customWidth="1"/>
    <col min="15" max="15" width="10.28125" style="3" customWidth="1"/>
    <col min="16" max="16" width="7.8515625" style="4" customWidth="1"/>
    <col min="17" max="17" width="7.28125" style="2" customWidth="1"/>
    <col min="18" max="18" width="7.00390625" style="0" customWidth="1"/>
    <col min="53" max="16384" width="9.140625" style="2" customWidth="1"/>
  </cols>
  <sheetData>
    <row r="1" spans="1:7" ht="18.75">
      <c r="A1" s="260" t="s">
        <v>614</v>
      </c>
      <c r="B1" s="260"/>
      <c r="C1" s="260"/>
      <c r="D1" s="260"/>
      <c r="E1" s="260"/>
      <c r="F1" s="260"/>
      <c r="G1" s="260"/>
    </row>
    <row r="2" spans="1:3" ht="15.75">
      <c r="A2" s="209" t="s">
        <v>615</v>
      </c>
      <c r="B2" s="209"/>
      <c r="C2" s="209"/>
    </row>
    <row r="3" spans="1:17" ht="20.25">
      <c r="A3" s="242" t="s">
        <v>624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18" ht="18.75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54" s="45" customFormat="1" ht="39.75" customHeight="1">
      <c r="A5" s="273" t="s">
        <v>0</v>
      </c>
      <c r="B5" s="267" t="s">
        <v>1</v>
      </c>
      <c r="C5" s="276" t="s">
        <v>626</v>
      </c>
      <c r="D5" s="277"/>
      <c r="E5" s="284" t="s">
        <v>625</v>
      </c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2"/>
      <c r="S5" s="273" t="s">
        <v>10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s="45" customFormat="1" ht="36.75" customHeight="1">
      <c r="A6" s="273"/>
      <c r="B6" s="268"/>
      <c r="C6" s="278"/>
      <c r="D6" s="279"/>
      <c r="E6" s="267" t="s">
        <v>623</v>
      </c>
      <c r="F6" s="261" t="s">
        <v>3</v>
      </c>
      <c r="G6" s="265"/>
      <c r="H6" s="262"/>
      <c r="I6" s="261" t="s">
        <v>599</v>
      </c>
      <c r="J6" s="263"/>
      <c r="K6" s="263"/>
      <c r="L6" s="264"/>
      <c r="M6" s="261" t="s">
        <v>7</v>
      </c>
      <c r="N6" s="262"/>
      <c r="O6" s="267" t="s">
        <v>8</v>
      </c>
      <c r="P6" s="261" t="s">
        <v>9</v>
      </c>
      <c r="Q6" s="265"/>
      <c r="R6" s="262"/>
      <c r="S6" s="273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s="45" customFormat="1" ht="50.25" customHeight="1">
      <c r="A7" s="273"/>
      <c r="B7" s="268"/>
      <c r="C7" s="278"/>
      <c r="D7" s="279"/>
      <c r="E7" s="268"/>
      <c r="F7" s="270" t="s">
        <v>5</v>
      </c>
      <c r="G7" s="270" t="s">
        <v>4</v>
      </c>
      <c r="H7" s="270" t="s">
        <v>6</v>
      </c>
      <c r="I7" s="270" t="s">
        <v>595</v>
      </c>
      <c r="J7" s="270" t="s">
        <v>596</v>
      </c>
      <c r="K7" s="270" t="s">
        <v>597</v>
      </c>
      <c r="L7" s="270" t="s">
        <v>598</v>
      </c>
      <c r="M7" s="270" t="s">
        <v>31</v>
      </c>
      <c r="N7" s="270" t="s">
        <v>32</v>
      </c>
      <c r="O7" s="268"/>
      <c r="P7" s="270" t="s">
        <v>5</v>
      </c>
      <c r="Q7" s="270" t="s">
        <v>4</v>
      </c>
      <c r="R7" s="270" t="s">
        <v>6</v>
      </c>
      <c r="S7" s="273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ht="45" customHeight="1">
      <c r="A8" s="273"/>
      <c r="B8" s="268"/>
      <c r="C8" s="280"/>
      <c r="D8" s="281"/>
      <c r="E8" s="268"/>
      <c r="F8" s="271"/>
      <c r="G8" s="271"/>
      <c r="H8" s="271"/>
      <c r="I8" s="271"/>
      <c r="J8" s="271"/>
      <c r="K8" s="271"/>
      <c r="L8" s="271"/>
      <c r="M8" s="271"/>
      <c r="N8" s="271"/>
      <c r="O8" s="268"/>
      <c r="P8" s="271"/>
      <c r="Q8" s="271"/>
      <c r="R8" s="271"/>
      <c r="S8" s="273"/>
      <c r="BA8"/>
      <c r="BB8"/>
    </row>
    <row r="9" spans="1:54" ht="41.25" customHeight="1">
      <c r="A9" s="273"/>
      <c r="B9" s="269"/>
      <c r="C9" s="223" t="s">
        <v>4</v>
      </c>
      <c r="D9" s="223" t="s">
        <v>6</v>
      </c>
      <c r="E9" s="269"/>
      <c r="F9" s="272"/>
      <c r="G9" s="272"/>
      <c r="H9" s="272"/>
      <c r="I9" s="272"/>
      <c r="J9" s="272"/>
      <c r="K9" s="272"/>
      <c r="L9" s="272"/>
      <c r="M9" s="272"/>
      <c r="N9" s="272"/>
      <c r="O9" s="269"/>
      <c r="P9" s="272"/>
      <c r="Q9" s="272"/>
      <c r="R9" s="272"/>
      <c r="S9" s="273"/>
      <c r="BA9"/>
      <c r="BB9"/>
    </row>
    <row r="10" spans="1:54" ht="21" customHeight="1">
      <c r="A10" s="225" t="s">
        <v>600</v>
      </c>
      <c r="B10" s="225" t="s">
        <v>601</v>
      </c>
      <c r="C10" s="225" t="s">
        <v>627</v>
      </c>
      <c r="D10" s="225" t="s">
        <v>628</v>
      </c>
      <c r="E10" s="225" t="s">
        <v>602</v>
      </c>
      <c r="F10" s="225" t="s">
        <v>603</v>
      </c>
      <c r="G10" s="225" t="s">
        <v>604</v>
      </c>
      <c r="H10" s="225" t="s">
        <v>605</v>
      </c>
      <c r="I10" s="225" t="s">
        <v>606</v>
      </c>
      <c r="J10" s="225" t="s">
        <v>607</v>
      </c>
      <c r="K10" s="225" t="s">
        <v>608</v>
      </c>
      <c r="L10" s="225" t="s">
        <v>609</v>
      </c>
      <c r="M10" s="225" t="s">
        <v>610</v>
      </c>
      <c r="N10" s="225" t="s">
        <v>611</v>
      </c>
      <c r="O10" s="225" t="s">
        <v>612</v>
      </c>
      <c r="P10" s="225" t="s">
        <v>613</v>
      </c>
      <c r="Q10" s="225" t="s">
        <v>621</v>
      </c>
      <c r="R10" s="222">
        <v>-18</v>
      </c>
      <c r="S10" s="226">
        <v>-19</v>
      </c>
      <c r="BA10"/>
      <c r="BB10"/>
    </row>
    <row r="11" spans="1:54" ht="37.5" customHeight="1">
      <c r="A11" s="208" t="s">
        <v>619</v>
      </c>
      <c r="B11" s="224" t="s">
        <v>594</v>
      </c>
      <c r="C11" s="207"/>
      <c r="D11" s="207"/>
      <c r="E11" s="12"/>
      <c r="F11" s="13"/>
      <c r="G11" s="194"/>
      <c r="H11" s="143"/>
      <c r="I11" s="143"/>
      <c r="J11" s="143"/>
      <c r="K11" s="143"/>
      <c r="L11" s="143"/>
      <c r="M11" s="15"/>
      <c r="N11" s="15"/>
      <c r="O11" s="16"/>
      <c r="P11" s="177"/>
      <c r="Q11" s="18"/>
      <c r="R11" s="17"/>
      <c r="S11" s="12"/>
      <c r="BA11"/>
      <c r="BB11"/>
    </row>
    <row r="12" spans="1:54" ht="27" customHeight="1">
      <c r="A12" s="11">
        <v>1</v>
      </c>
      <c r="B12" s="208" t="s">
        <v>622</v>
      </c>
      <c r="C12" s="208"/>
      <c r="D12" s="208"/>
      <c r="E12" s="12"/>
      <c r="F12" s="13"/>
      <c r="G12" s="194"/>
      <c r="H12" s="143"/>
      <c r="I12" s="143"/>
      <c r="J12" s="143"/>
      <c r="K12" s="143"/>
      <c r="L12" s="143"/>
      <c r="M12" s="15"/>
      <c r="N12" s="15"/>
      <c r="O12" s="16"/>
      <c r="P12" s="177"/>
      <c r="Q12" s="18"/>
      <c r="R12" s="17"/>
      <c r="S12" s="12"/>
      <c r="BA12"/>
      <c r="BB12"/>
    </row>
    <row r="13" spans="1:54" ht="23.25" customHeight="1">
      <c r="A13" s="11">
        <v>2</v>
      </c>
      <c r="B13" s="208" t="s">
        <v>622</v>
      </c>
      <c r="C13" s="208"/>
      <c r="D13" s="208"/>
      <c r="E13" s="12"/>
      <c r="F13" s="13"/>
      <c r="G13" s="194"/>
      <c r="H13" s="143"/>
      <c r="I13" s="143"/>
      <c r="J13" s="143"/>
      <c r="K13" s="143"/>
      <c r="L13" s="143"/>
      <c r="M13" s="15"/>
      <c r="N13" s="15"/>
      <c r="O13" s="16"/>
      <c r="P13" s="177"/>
      <c r="Q13" s="18"/>
      <c r="R13" s="17"/>
      <c r="S13" s="12"/>
      <c r="BA13"/>
      <c r="BB13"/>
    </row>
    <row r="14" spans="1:53" ht="37.5">
      <c r="A14" s="208" t="s">
        <v>620</v>
      </c>
      <c r="B14" s="224" t="s">
        <v>149</v>
      </c>
      <c r="C14" s="207"/>
      <c r="D14" s="207"/>
      <c r="E14" s="12"/>
      <c r="F14" s="13"/>
      <c r="G14" s="194"/>
      <c r="H14" s="143"/>
      <c r="I14" s="143"/>
      <c r="J14" s="143"/>
      <c r="K14" s="143"/>
      <c r="L14" s="143"/>
      <c r="M14" s="15"/>
      <c r="N14" s="15"/>
      <c r="O14" s="16"/>
      <c r="P14" s="177"/>
      <c r="Q14" s="18"/>
      <c r="R14" s="17"/>
      <c r="S14" s="12"/>
      <c r="BA14"/>
    </row>
    <row r="15" spans="1:19" ht="25.5" customHeight="1">
      <c r="A15" s="11">
        <v>1</v>
      </c>
      <c r="B15" s="208" t="s">
        <v>622</v>
      </c>
      <c r="C15" s="208"/>
      <c r="D15" s="208"/>
      <c r="E15" s="12"/>
      <c r="F15" s="13"/>
      <c r="G15" s="194"/>
      <c r="H15" s="143"/>
      <c r="I15" s="143"/>
      <c r="J15" s="143"/>
      <c r="K15" s="143"/>
      <c r="L15" s="143"/>
      <c r="M15" s="15"/>
      <c r="N15" s="15"/>
      <c r="O15" s="16"/>
      <c r="P15" s="177"/>
      <c r="Q15" s="18"/>
      <c r="R15" s="17"/>
      <c r="S15" s="103"/>
    </row>
    <row r="16" spans="1:19" ht="24.75" customHeight="1">
      <c r="A16" s="11">
        <v>2</v>
      </c>
      <c r="B16" s="208" t="s">
        <v>622</v>
      </c>
      <c r="C16" s="6"/>
      <c r="D16" s="90"/>
      <c r="E16" s="193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6"/>
      <c r="R16" s="103"/>
      <c r="S16" s="103"/>
    </row>
    <row r="17" spans="1:19" ht="27" customHeight="1">
      <c r="A17" s="11"/>
      <c r="B17" s="224" t="s">
        <v>395</v>
      </c>
      <c r="C17" s="6"/>
      <c r="D17" s="90"/>
      <c r="E17" s="193"/>
      <c r="F17" s="190"/>
      <c r="G17" s="190"/>
      <c r="H17" s="190"/>
      <c r="I17" s="190"/>
      <c r="J17" s="190"/>
      <c r="K17" s="91"/>
      <c r="L17" s="91"/>
      <c r="M17" s="91"/>
      <c r="N17" s="175"/>
      <c r="O17" s="9"/>
      <c r="P17" s="91"/>
      <c r="Q17" s="6"/>
      <c r="R17" s="103"/>
      <c r="S17" s="103"/>
    </row>
    <row r="18" spans="1:17" ht="16.5" customHeight="1">
      <c r="A18" s="211"/>
      <c r="B18" s="212"/>
      <c r="C18" s="213"/>
      <c r="D18" s="214"/>
      <c r="E18" s="215"/>
      <c r="F18" s="216"/>
      <c r="G18" s="216"/>
      <c r="H18" s="216"/>
      <c r="I18" s="216"/>
      <c r="J18" s="216"/>
      <c r="K18" s="217"/>
      <c r="L18" s="217"/>
      <c r="M18" s="217"/>
      <c r="N18" s="218"/>
      <c r="O18" s="219"/>
      <c r="P18" s="217"/>
      <c r="Q18" s="213"/>
    </row>
    <row r="19" spans="1:18" ht="16.5" customHeight="1">
      <c r="A19" s="211"/>
      <c r="B19" s="212"/>
      <c r="C19" s="213"/>
      <c r="D19" s="214"/>
      <c r="E19" s="215"/>
      <c r="F19" s="216"/>
      <c r="G19" s="216"/>
      <c r="H19" s="216"/>
      <c r="I19" s="216"/>
      <c r="J19" s="216"/>
      <c r="K19" s="217"/>
      <c r="L19" s="210"/>
      <c r="M19" s="210"/>
      <c r="N19" s="275" t="s">
        <v>617</v>
      </c>
      <c r="O19" s="275"/>
      <c r="P19" s="275"/>
      <c r="Q19" s="275"/>
      <c r="R19" s="275"/>
    </row>
    <row r="20" spans="1:20" ht="16.5" customHeight="1">
      <c r="A20" s="211"/>
      <c r="B20" s="212"/>
      <c r="C20" s="213"/>
      <c r="D20" s="214"/>
      <c r="E20" s="215"/>
      <c r="F20" s="216"/>
      <c r="G20" s="216"/>
      <c r="H20" s="216"/>
      <c r="I20" s="216"/>
      <c r="J20" s="216"/>
      <c r="K20" s="217"/>
      <c r="L20" s="274" t="s">
        <v>618</v>
      </c>
      <c r="M20" s="274"/>
      <c r="N20" s="274"/>
      <c r="O20" s="274"/>
      <c r="P20" s="274"/>
      <c r="Q20" s="274"/>
      <c r="R20" s="274"/>
      <c r="S20" s="274"/>
      <c r="T20" s="221"/>
    </row>
    <row r="21" spans="1:20" ht="15.75">
      <c r="A21" s="68"/>
      <c r="B21"/>
      <c r="C21"/>
      <c r="D21" s="63"/>
      <c r="E21" s="195"/>
      <c r="F21" s="191"/>
      <c r="G21" s="191"/>
      <c r="H21" s="191"/>
      <c r="I21" s="191"/>
      <c r="J21" s="191"/>
      <c r="K21"/>
      <c r="L21"/>
      <c r="M21"/>
      <c r="N21" s="188"/>
      <c r="O21" s="196"/>
      <c r="P21"/>
      <c r="Q21"/>
      <c r="R21" s="221"/>
      <c r="S21" s="221"/>
      <c r="T21" s="220"/>
    </row>
    <row r="22" spans="1:20" ht="15.75">
      <c r="A22" s="282" t="s">
        <v>616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</row>
    <row r="23" spans="1:20" ht="15.75">
      <c r="A23" s="283" t="s">
        <v>629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</row>
    <row r="24" spans="1:17" ht="15.75">
      <c r="A24" s="68"/>
      <c r="B24"/>
      <c r="C24"/>
      <c r="D24" s="63"/>
      <c r="E24" s="195"/>
      <c r="F24" s="191"/>
      <c r="G24" s="191"/>
      <c r="H24" s="191"/>
      <c r="I24" s="191"/>
      <c r="J24" s="191"/>
      <c r="K24"/>
      <c r="L24"/>
      <c r="M24"/>
      <c r="N24" s="188"/>
      <c r="O24" s="196"/>
      <c r="P24"/>
      <c r="Q24"/>
    </row>
    <row r="25" spans="1:17" ht="15.75">
      <c r="A25" s="68"/>
      <c r="B25"/>
      <c r="C25"/>
      <c r="D25" s="63"/>
      <c r="E25" s="195"/>
      <c r="F25" s="191"/>
      <c r="G25" s="191"/>
      <c r="H25" s="191"/>
      <c r="I25" s="191"/>
      <c r="J25" s="191"/>
      <c r="K25"/>
      <c r="L25"/>
      <c r="M25"/>
      <c r="N25" s="188"/>
      <c r="O25" s="196"/>
      <c r="P25"/>
      <c r="Q25"/>
    </row>
    <row r="26" spans="1:17" ht="15.75">
      <c r="A26" s="68"/>
      <c r="B26"/>
      <c r="C26"/>
      <c r="D26" s="63"/>
      <c r="E26" s="195"/>
      <c r="F26" s="191"/>
      <c r="G26" s="191"/>
      <c r="H26" s="191"/>
      <c r="I26" s="191"/>
      <c r="J26" s="191"/>
      <c r="K26"/>
      <c r="L26"/>
      <c r="M26"/>
      <c r="N26" s="188"/>
      <c r="O26" s="196"/>
      <c r="P26"/>
      <c r="Q26"/>
    </row>
    <row r="27" spans="1:17" ht="15.75">
      <c r="A27" s="68"/>
      <c r="B27"/>
      <c r="C27"/>
      <c r="D27" s="63"/>
      <c r="E27" s="195"/>
      <c r="F27" s="191"/>
      <c r="G27" s="191"/>
      <c r="H27" s="191"/>
      <c r="I27" s="191"/>
      <c r="J27" s="191"/>
      <c r="K27"/>
      <c r="L27"/>
      <c r="M27"/>
      <c r="N27" s="188"/>
      <c r="O27" s="196"/>
      <c r="P27"/>
      <c r="Q27"/>
    </row>
    <row r="28" spans="1:17" ht="15.75">
      <c r="A28" s="68"/>
      <c r="B28"/>
      <c r="C28"/>
      <c r="D28" s="63"/>
      <c r="E28" s="195"/>
      <c r="F28" s="191"/>
      <c r="G28" s="191"/>
      <c r="H28" s="191"/>
      <c r="I28" s="191"/>
      <c r="J28" s="191"/>
      <c r="K28"/>
      <c r="L28"/>
      <c r="M28"/>
      <c r="N28" s="188"/>
      <c r="O28" s="196"/>
      <c r="P28"/>
      <c r="Q28"/>
    </row>
    <row r="29" spans="1:17" ht="15.75">
      <c r="A29" s="68"/>
      <c r="B29"/>
      <c r="C29"/>
      <c r="D29" s="63"/>
      <c r="E29" s="195"/>
      <c r="F29" s="191"/>
      <c r="G29" s="191"/>
      <c r="H29" s="191"/>
      <c r="I29" s="191"/>
      <c r="J29" s="191"/>
      <c r="K29"/>
      <c r="L29"/>
      <c r="M29"/>
      <c r="N29" s="188"/>
      <c r="O29" s="196"/>
      <c r="P29"/>
      <c r="Q29"/>
    </row>
    <row r="30" spans="1:17" ht="15.75">
      <c r="A30" s="68"/>
      <c r="B30"/>
      <c r="C30"/>
      <c r="D30" s="63"/>
      <c r="E30" s="195"/>
      <c r="F30" s="191"/>
      <c r="G30" s="191"/>
      <c r="H30" s="191"/>
      <c r="I30" s="191"/>
      <c r="J30" s="191"/>
      <c r="K30"/>
      <c r="L30"/>
      <c r="M30"/>
      <c r="N30" s="188"/>
      <c r="O30" s="196"/>
      <c r="P30"/>
      <c r="Q30"/>
    </row>
    <row r="31" spans="1:17" ht="15.75">
      <c r="A31" s="68"/>
      <c r="B31"/>
      <c r="C31"/>
      <c r="D31" s="63"/>
      <c r="E31" s="195"/>
      <c r="F31" s="191"/>
      <c r="G31" s="191"/>
      <c r="H31" s="191"/>
      <c r="I31" s="191"/>
      <c r="J31" s="191"/>
      <c r="K31"/>
      <c r="L31"/>
      <c r="M31"/>
      <c r="N31" s="188"/>
      <c r="O31" s="196"/>
      <c r="P31"/>
      <c r="Q31"/>
    </row>
    <row r="32" spans="1:17" ht="15.75">
      <c r="A32" s="68"/>
      <c r="B32"/>
      <c r="C32"/>
      <c r="D32" s="63"/>
      <c r="E32" s="195"/>
      <c r="F32" s="191"/>
      <c r="G32" s="191"/>
      <c r="H32" s="191"/>
      <c r="I32" s="191"/>
      <c r="J32" s="191"/>
      <c r="K32"/>
      <c r="L32"/>
      <c r="M32"/>
      <c r="N32" s="188"/>
      <c r="O32" s="196"/>
      <c r="P32"/>
      <c r="Q32"/>
    </row>
    <row r="33" spans="1:17" ht="15.75">
      <c r="A33" s="68"/>
      <c r="B33"/>
      <c r="C33"/>
      <c r="D33" s="63"/>
      <c r="E33" s="195"/>
      <c r="F33" s="191"/>
      <c r="G33" s="191"/>
      <c r="H33" s="191"/>
      <c r="I33" s="191"/>
      <c r="J33" s="191"/>
      <c r="K33"/>
      <c r="L33"/>
      <c r="M33"/>
      <c r="N33" s="188"/>
      <c r="O33" s="196"/>
      <c r="P33"/>
      <c r="Q33"/>
    </row>
    <row r="34" spans="1:17" ht="15.75">
      <c r="A34" s="68"/>
      <c r="B34"/>
      <c r="C34"/>
      <c r="D34" s="63"/>
      <c r="E34" s="195"/>
      <c r="F34" s="191"/>
      <c r="G34" s="191"/>
      <c r="H34" s="191"/>
      <c r="I34" s="191"/>
      <c r="J34" s="191"/>
      <c r="K34"/>
      <c r="L34"/>
      <c r="M34"/>
      <c r="N34" s="188"/>
      <c r="O34" s="196"/>
      <c r="P34"/>
      <c r="Q34"/>
    </row>
    <row r="35" spans="1:17" ht="15.75">
      <c r="A35" s="68"/>
      <c r="B35"/>
      <c r="C35"/>
      <c r="D35" s="63"/>
      <c r="E35" s="195"/>
      <c r="F35" s="191"/>
      <c r="G35" s="191"/>
      <c r="H35" s="191"/>
      <c r="I35" s="191"/>
      <c r="J35" s="191"/>
      <c r="K35"/>
      <c r="L35"/>
      <c r="M35"/>
      <c r="N35" s="188"/>
      <c r="O35" s="196"/>
      <c r="P35"/>
      <c r="Q35"/>
    </row>
    <row r="36" spans="1:17" ht="15.75">
      <c r="A36" s="68"/>
      <c r="B36"/>
      <c r="C36"/>
      <c r="D36" s="63"/>
      <c r="E36" s="195"/>
      <c r="F36" s="191"/>
      <c r="G36" s="191"/>
      <c r="H36" s="191"/>
      <c r="I36" s="191"/>
      <c r="J36" s="191"/>
      <c r="K36"/>
      <c r="L36"/>
      <c r="M36"/>
      <c r="N36" s="188"/>
      <c r="O36" s="196"/>
      <c r="P36"/>
      <c r="Q36"/>
    </row>
    <row r="37" spans="1:17" ht="15.75">
      <c r="A37" s="68"/>
      <c r="B37"/>
      <c r="C37"/>
      <c r="D37" s="63"/>
      <c r="E37" s="195"/>
      <c r="F37" s="191"/>
      <c r="G37" s="191"/>
      <c r="H37" s="191"/>
      <c r="I37" s="191"/>
      <c r="J37" s="191"/>
      <c r="K37"/>
      <c r="L37"/>
      <c r="M37"/>
      <c r="N37" s="188"/>
      <c r="O37" s="196"/>
      <c r="P37"/>
      <c r="Q37"/>
    </row>
    <row r="38" spans="1:17" ht="15.75">
      <c r="A38" s="68"/>
      <c r="B38"/>
      <c r="C38"/>
      <c r="D38" s="63"/>
      <c r="E38" s="195"/>
      <c r="F38" s="191"/>
      <c r="G38" s="191"/>
      <c r="H38" s="191"/>
      <c r="I38" s="191"/>
      <c r="J38" s="191"/>
      <c r="K38"/>
      <c r="L38"/>
      <c r="M38"/>
      <c r="N38" s="188"/>
      <c r="O38" s="196"/>
      <c r="P38"/>
      <c r="Q38"/>
    </row>
    <row r="39" spans="1:17" ht="15.75">
      <c r="A39" s="68"/>
      <c r="B39"/>
      <c r="C39"/>
      <c r="D39" s="63"/>
      <c r="E39" s="195"/>
      <c r="F39" s="191"/>
      <c r="G39" s="191"/>
      <c r="H39" s="191"/>
      <c r="I39" s="191"/>
      <c r="J39" s="191"/>
      <c r="K39"/>
      <c r="L39"/>
      <c r="M39"/>
      <c r="N39" s="188"/>
      <c r="O39" s="196"/>
      <c r="P39"/>
      <c r="Q39"/>
    </row>
    <row r="40" spans="1:17" ht="15.75">
      <c r="A40" s="68"/>
      <c r="B40"/>
      <c r="C40"/>
      <c r="D40" s="63"/>
      <c r="E40" s="195"/>
      <c r="F40" s="191"/>
      <c r="G40" s="191"/>
      <c r="H40" s="191"/>
      <c r="I40" s="191"/>
      <c r="J40" s="191"/>
      <c r="K40"/>
      <c r="L40"/>
      <c r="M40"/>
      <c r="N40" s="188"/>
      <c r="O40" s="196"/>
      <c r="P40"/>
      <c r="Q40"/>
    </row>
    <row r="41" spans="1:17" ht="15.75">
      <c r="A41" s="68"/>
      <c r="B41"/>
      <c r="C41"/>
      <c r="D41" s="63"/>
      <c r="E41" s="195"/>
      <c r="F41" s="191"/>
      <c r="G41" s="191"/>
      <c r="H41" s="191"/>
      <c r="I41" s="191"/>
      <c r="J41" s="191"/>
      <c r="K41"/>
      <c r="L41"/>
      <c r="M41"/>
      <c r="N41" s="188"/>
      <c r="O41" s="196"/>
      <c r="P41"/>
      <c r="Q41"/>
    </row>
    <row r="42" spans="1:17" ht="15.75">
      <c r="A42" s="68"/>
      <c r="B42"/>
      <c r="C42"/>
      <c r="D42" s="63"/>
      <c r="E42" s="195"/>
      <c r="F42" s="191"/>
      <c r="G42" s="191"/>
      <c r="H42" s="191"/>
      <c r="I42" s="191"/>
      <c r="J42" s="191"/>
      <c r="K42"/>
      <c r="L42"/>
      <c r="M42"/>
      <c r="N42" s="188"/>
      <c r="O42" s="196"/>
      <c r="P42"/>
      <c r="Q42"/>
    </row>
    <row r="43" spans="1:17" ht="15.75">
      <c r="A43" s="68"/>
      <c r="B43"/>
      <c r="C43"/>
      <c r="D43" s="63"/>
      <c r="E43" s="195"/>
      <c r="F43" s="191"/>
      <c r="G43" s="191"/>
      <c r="H43" s="191"/>
      <c r="I43" s="191"/>
      <c r="J43" s="191"/>
      <c r="K43"/>
      <c r="L43"/>
      <c r="M43"/>
      <c r="N43" s="188"/>
      <c r="O43" s="196"/>
      <c r="P43"/>
      <c r="Q43"/>
    </row>
    <row r="44" spans="1:17" ht="15.75">
      <c r="A44" s="68"/>
      <c r="B44"/>
      <c r="C44"/>
      <c r="D44" s="63"/>
      <c r="E44" s="195"/>
      <c r="F44" s="191"/>
      <c r="G44" s="191"/>
      <c r="H44" s="191"/>
      <c r="I44" s="191"/>
      <c r="J44" s="191"/>
      <c r="K44"/>
      <c r="L44"/>
      <c r="M44"/>
      <c r="N44" s="188"/>
      <c r="O44" s="196"/>
      <c r="P44"/>
      <c r="Q44"/>
    </row>
    <row r="45" spans="1:17" ht="15.75">
      <c r="A45" s="68"/>
      <c r="B45"/>
      <c r="C45"/>
      <c r="D45" s="63"/>
      <c r="E45" s="195"/>
      <c r="F45" s="191"/>
      <c r="G45" s="191"/>
      <c r="H45" s="191"/>
      <c r="I45" s="191"/>
      <c r="J45" s="191"/>
      <c r="K45"/>
      <c r="L45"/>
      <c r="M45"/>
      <c r="N45" s="188"/>
      <c r="O45" s="196"/>
      <c r="P45"/>
      <c r="Q45"/>
    </row>
    <row r="46" spans="1:17" ht="15.75">
      <c r="A46" s="68"/>
      <c r="B46"/>
      <c r="C46"/>
      <c r="D46" s="63"/>
      <c r="E46" s="195"/>
      <c r="F46" s="191"/>
      <c r="G46" s="191"/>
      <c r="H46" s="191"/>
      <c r="I46" s="191"/>
      <c r="J46" s="191"/>
      <c r="K46"/>
      <c r="L46"/>
      <c r="M46"/>
      <c r="N46" s="188"/>
      <c r="O46" s="196"/>
      <c r="P46"/>
      <c r="Q46"/>
    </row>
    <row r="47" spans="1:17" ht="15.75">
      <c r="A47" s="68"/>
      <c r="B47"/>
      <c r="C47"/>
      <c r="D47" s="63"/>
      <c r="E47" s="195"/>
      <c r="F47" s="191"/>
      <c r="G47" s="191"/>
      <c r="H47" s="191"/>
      <c r="I47" s="191"/>
      <c r="J47" s="191"/>
      <c r="K47"/>
      <c r="L47"/>
      <c r="M47"/>
      <c r="N47" s="188"/>
      <c r="O47" s="196"/>
      <c r="P47"/>
      <c r="Q47"/>
    </row>
    <row r="48" spans="1:17" ht="15.75">
      <c r="A48" s="68"/>
      <c r="B48"/>
      <c r="C48"/>
      <c r="D48" s="63"/>
      <c r="E48" s="195"/>
      <c r="F48" s="191"/>
      <c r="G48" s="191"/>
      <c r="H48" s="191"/>
      <c r="I48" s="191"/>
      <c r="J48" s="191"/>
      <c r="K48"/>
      <c r="L48"/>
      <c r="M48"/>
      <c r="N48" s="188"/>
      <c r="O48" s="196"/>
      <c r="P48"/>
      <c r="Q48"/>
    </row>
    <row r="49" spans="1:17" ht="15.75">
      <c r="A49" s="68"/>
      <c r="B49"/>
      <c r="C49"/>
      <c r="D49" s="63"/>
      <c r="E49" s="195"/>
      <c r="F49" s="191"/>
      <c r="G49" s="191"/>
      <c r="H49" s="191"/>
      <c r="I49" s="191"/>
      <c r="J49" s="191"/>
      <c r="K49"/>
      <c r="L49"/>
      <c r="M49"/>
      <c r="N49" s="188"/>
      <c r="O49" s="196"/>
      <c r="P49"/>
      <c r="Q49"/>
    </row>
    <row r="50" spans="1:17" ht="15.75">
      <c r="A50" s="68"/>
      <c r="B50"/>
      <c r="C50"/>
      <c r="D50" s="63"/>
      <c r="E50" s="195"/>
      <c r="F50" s="191"/>
      <c r="G50" s="191"/>
      <c r="H50" s="191"/>
      <c r="I50" s="191"/>
      <c r="J50" s="191"/>
      <c r="K50"/>
      <c r="L50"/>
      <c r="M50"/>
      <c r="N50" s="188"/>
      <c r="O50" s="196"/>
      <c r="P50"/>
      <c r="Q50"/>
    </row>
    <row r="51" spans="1:17" ht="15.75">
      <c r="A51" s="68"/>
      <c r="B51"/>
      <c r="C51"/>
      <c r="D51" s="63"/>
      <c r="E51" s="195"/>
      <c r="F51" s="191"/>
      <c r="G51" s="191"/>
      <c r="H51" s="191"/>
      <c r="I51" s="191"/>
      <c r="J51" s="191"/>
      <c r="K51"/>
      <c r="L51"/>
      <c r="M51"/>
      <c r="N51" s="188"/>
      <c r="O51" s="196"/>
      <c r="P51"/>
      <c r="Q51"/>
    </row>
    <row r="52" spans="1:17" ht="15.75">
      <c r="A52" s="68"/>
      <c r="B52"/>
      <c r="C52"/>
      <c r="D52" s="63"/>
      <c r="E52" s="195"/>
      <c r="F52" s="191"/>
      <c r="G52" s="191"/>
      <c r="H52" s="191"/>
      <c r="I52" s="191"/>
      <c r="J52" s="191"/>
      <c r="K52"/>
      <c r="L52"/>
      <c r="M52"/>
      <c r="N52" s="188"/>
      <c r="O52" s="196"/>
      <c r="P52"/>
      <c r="Q52"/>
    </row>
    <row r="53" spans="1:17" ht="15.75">
      <c r="A53" s="68"/>
      <c r="B53"/>
      <c r="C53"/>
      <c r="D53" s="63"/>
      <c r="E53" s="195"/>
      <c r="F53" s="191"/>
      <c r="G53" s="191"/>
      <c r="H53" s="191"/>
      <c r="I53" s="191"/>
      <c r="J53" s="191"/>
      <c r="K53"/>
      <c r="L53"/>
      <c r="M53"/>
      <c r="N53" s="188"/>
      <c r="O53" s="196"/>
      <c r="P53"/>
      <c r="Q53"/>
    </row>
    <row r="54" spans="1:17" ht="15.75">
      <c r="A54" s="68"/>
      <c r="B54"/>
      <c r="C54"/>
      <c r="D54" s="63"/>
      <c r="E54" s="195"/>
      <c r="F54" s="191"/>
      <c r="G54" s="191"/>
      <c r="H54" s="191"/>
      <c r="I54" s="191"/>
      <c r="J54" s="191"/>
      <c r="K54"/>
      <c r="L54"/>
      <c r="M54"/>
      <c r="N54" s="188"/>
      <c r="O54" s="196"/>
      <c r="P54"/>
      <c r="Q54"/>
    </row>
    <row r="55" spans="1:17" ht="15.75">
      <c r="A55" s="68"/>
      <c r="B55"/>
      <c r="C55"/>
      <c r="D55" s="63"/>
      <c r="E55" s="195"/>
      <c r="F55" s="191"/>
      <c r="G55" s="191"/>
      <c r="H55" s="191"/>
      <c r="I55" s="191"/>
      <c r="J55" s="191"/>
      <c r="K55"/>
      <c r="L55"/>
      <c r="M55"/>
      <c r="N55" s="188"/>
      <c r="O55" s="196"/>
      <c r="P55"/>
      <c r="Q55"/>
    </row>
    <row r="56" spans="1:17" ht="15.75">
      <c r="A56" s="68"/>
      <c r="B56"/>
      <c r="C56"/>
      <c r="D56" s="63"/>
      <c r="E56" s="195"/>
      <c r="F56" s="191"/>
      <c r="G56" s="191"/>
      <c r="H56" s="191"/>
      <c r="I56" s="191"/>
      <c r="J56" s="191"/>
      <c r="K56"/>
      <c r="L56"/>
      <c r="M56"/>
      <c r="N56" s="188"/>
      <c r="O56" s="196"/>
      <c r="P56"/>
      <c r="Q56"/>
    </row>
    <row r="57" spans="1:17" ht="15.75">
      <c r="A57" s="68"/>
      <c r="B57"/>
      <c r="C57"/>
      <c r="D57" s="63"/>
      <c r="E57" s="195"/>
      <c r="F57" s="191"/>
      <c r="G57" s="191"/>
      <c r="H57" s="191"/>
      <c r="I57" s="191"/>
      <c r="J57" s="191"/>
      <c r="K57"/>
      <c r="L57"/>
      <c r="M57"/>
      <c r="N57" s="188"/>
      <c r="O57" s="196"/>
      <c r="P57"/>
      <c r="Q57"/>
    </row>
    <row r="58" spans="1:17" ht="15.75">
      <c r="A58" s="68"/>
      <c r="B58"/>
      <c r="C58"/>
      <c r="D58" s="63"/>
      <c r="E58" s="195"/>
      <c r="F58" s="191"/>
      <c r="G58" s="191"/>
      <c r="H58" s="191"/>
      <c r="I58" s="191"/>
      <c r="J58" s="191"/>
      <c r="K58"/>
      <c r="L58"/>
      <c r="M58"/>
      <c r="N58" s="188"/>
      <c r="O58" s="196"/>
      <c r="P58"/>
      <c r="Q58"/>
    </row>
    <row r="59" spans="1:17" ht="15.75">
      <c r="A59" s="68"/>
      <c r="B59"/>
      <c r="C59"/>
      <c r="D59" s="63"/>
      <c r="E59" s="195"/>
      <c r="F59" s="191"/>
      <c r="G59" s="191"/>
      <c r="H59" s="191"/>
      <c r="I59" s="191"/>
      <c r="J59" s="191"/>
      <c r="K59"/>
      <c r="L59"/>
      <c r="M59"/>
      <c r="N59" s="188"/>
      <c r="O59" s="196"/>
      <c r="P59"/>
      <c r="Q59"/>
    </row>
    <row r="60" spans="1:17" ht="15.75">
      <c r="A60" s="68"/>
      <c r="B60"/>
      <c r="C60"/>
      <c r="D60" s="63"/>
      <c r="E60" s="195"/>
      <c r="F60" s="191"/>
      <c r="G60" s="191"/>
      <c r="H60" s="191"/>
      <c r="I60" s="191"/>
      <c r="J60" s="191"/>
      <c r="K60"/>
      <c r="L60"/>
      <c r="M60"/>
      <c r="N60" s="188"/>
      <c r="O60" s="196"/>
      <c r="P60"/>
      <c r="Q60"/>
    </row>
    <row r="61" spans="1:17" ht="15.75">
      <c r="A61" s="68"/>
      <c r="B61"/>
      <c r="C61"/>
      <c r="D61" s="63"/>
      <c r="E61" s="195"/>
      <c r="F61" s="191"/>
      <c r="G61" s="191"/>
      <c r="H61" s="191"/>
      <c r="I61" s="191"/>
      <c r="J61" s="191"/>
      <c r="K61"/>
      <c r="L61"/>
      <c r="M61"/>
      <c r="N61" s="188"/>
      <c r="O61" s="196"/>
      <c r="P61"/>
      <c r="Q61"/>
    </row>
    <row r="62" spans="1:17" ht="15.75">
      <c r="A62" s="68"/>
      <c r="B62"/>
      <c r="C62"/>
      <c r="D62" s="63"/>
      <c r="E62" s="195"/>
      <c r="F62" s="191"/>
      <c r="G62" s="191"/>
      <c r="H62" s="191"/>
      <c r="I62" s="191"/>
      <c r="J62" s="191"/>
      <c r="K62"/>
      <c r="L62"/>
      <c r="M62"/>
      <c r="N62" s="188"/>
      <c r="O62" s="196"/>
      <c r="P62"/>
      <c r="Q62"/>
    </row>
    <row r="63" spans="1:17" ht="15.75">
      <c r="A63" s="68"/>
      <c r="B63"/>
      <c r="C63"/>
      <c r="D63" s="63"/>
      <c r="E63" s="195"/>
      <c r="F63" s="191"/>
      <c r="G63" s="191"/>
      <c r="H63" s="191"/>
      <c r="I63" s="191"/>
      <c r="J63" s="191"/>
      <c r="K63"/>
      <c r="L63"/>
      <c r="M63"/>
      <c r="N63" s="188"/>
      <c r="O63" s="196"/>
      <c r="P63"/>
      <c r="Q63"/>
    </row>
    <row r="64" spans="1:17" ht="15.75">
      <c r="A64" s="68"/>
      <c r="B64"/>
      <c r="C64"/>
      <c r="D64" s="63"/>
      <c r="E64" s="195"/>
      <c r="F64" s="191"/>
      <c r="G64" s="191"/>
      <c r="H64" s="191"/>
      <c r="I64" s="191"/>
      <c r="J64" s="191"/>
      <c r="K64"/>
      <c r="L64"/>
      <c r="M64"/>
      <c r="N64" s="188"/>
      <c r="O64" s="196"/>
      <c r="P64"/>
      <c r="Q64"/>
    </row>
    <row r="65" spans="1:17" ht="15.75">
      <c r="A65" s="68"/>
      <c r="B65"/>
      <c r="C65"/>
      <c r="D65" s="63"/>
      <c r="E65" s="195"/>
      <c r="F65" s="191"/>
      <c r="G65" s="191"/>
      <c r="H65" s="191"/>
      <c r="I65" s="191"/>
      <c r="J65" s="191"/>
      <c r="K65"/>
      <c r="L65"/>
      <c r="M65"/>
      <c r="N65" s="188"/>
      <c r="O65" s="196"/>
      <c r="P65"/>
      <c r="Q65"/>
    </row>
    <row r="66" spans="1:17" ht="15.75">
      <c r="A66" s="68"/>
      <c r="B66"/>
      <c r="C66"/>
      <c r="D66" s="63"/>
      <c r="E66" s="195"/>
      <c r="F66" s="191"/>
      <c r="G66" s="191"/>
      <c r="H66" s="191"/>
      <c r="I66" s="191"/>
      <c r="J66" s="191"/>
      <c r="K66"/>
      <c r="L66"/>
      <c r="M66"/>
      <c r="N66" s="188"/>
      <c r="O66" s="196"/>
      <c r="P66"/>
      <c r="Q66"/>
    </row>
    <row r="67" spans="1:17" ht="15.75">
      <c r="A67" s="68"/>
      <c r="B67"/>
      <c r="C67"/>
      <c r="D67" s="63"/>
      <c r="E67" s="195"/>
      <c r="F67" s="191"/>
      <c r="G67" s="191"/>
      <c r="H67" s="191"/>
      <c r="I67" s="191"/>
      <c r="J67" s="191"/>
      <c r="K67"/>
      <c r="L67"/>
      <c r="M67"/>
      <c r="N67" s="188"/>
      <c r="O67" s="196"/>
      <c r="P67"/>
      <c r="Q67"/>
    </row>
    <row r="68" spans="1:17" ht="15.75">
      <c r="A68" s="68"/>
      <c r="B68"/>
      <c r="C68"/>
      <c r="D68" s="63"/>
      <c r="E68" s="195"/>
      <c r="F68" s="191"/>
      <c r="G68" s="191"/>
      <c r="H68" s="191"/>
      <c r="I68" s="191"/>
      <c r="J68" s="191"/>
      <c r="K68"/>
      <c r="L68"/>
      <c r="M68"/>
      <c r="N68" s="188"/>
      <c r="O68" s="196"/>
      <c r="P68"/>
      <c r="Q68"/>
    </row>
    <row r="69" spans="1:17" ht="15.75">
      <c r="A69" s="68"/>
      <c r="B69"/>
      <c r="C69"/>
      <c r="D69" s="63"/>
      <c r="E69" s="195"/>
      <c r="F69" s="191"/>
      <c r="G69" s="191"/>
      <c r="H69" s="191"/>
      <c r="I69" s="191"/>
      <c r="J69" s="191"/>
      <c r="K69"/>
      <c r="L69"/>
      <c r="M69"/>
      <c r="N69" s="188"/>
      <c r="O69" s="196"/>
      <c r="P69"/>
      <c r="Q69"/>
    </row>
    <row r="70" spans="1:17" ht="15.75">
      <c r="A70" s="68"/>
      <c r="B70"/>
      <c r="C70"/>
      <c r="D70" s="63"/>
      <c r="E70" s="195"/>
      <c r="F70" s="191"/>
      <c r="G70" s="191"/>
      <c r="H70" s="191"/>
      <c r="I70" s="191"/>
      <c r="J70" s="191"/>
      <c r="K70"/>
      <c r="L70"/>
      <c r="M70"/>
      <c r="N70" s="188"/>
      <c r="O70" s="196"/>
      <c r="P70"/>
      <c r="Q70"/>
    </row>
    <row r="71" spans="1:17" ht="15.75">
      <c r="A71" s="68"/>
      <c r="B71"/>
      <c r="C71"/>
      <c r="D71" s="63"/>
      <c r="E71" s="195"/>
      <c r="F71" s="191"/>
      <c r="G71" s="191"/>
      <c r="H71" s="191"/>
      <c r="I71" s="191"/>
      <c r="J71" s="191"/>
      <c r="K71"/>
      <c r="L71"/>
      <c r="M71"/>
      <c r="N71" s="188"/>
      <c r="O71" s="196"/>
      <c r="P71"/>
      <c r="Q71"/>
    </row>
    <row r="72" spans="1:17" ht="15.75">
      <c r="A72" s="68"/>
      <c r="B72"/>
      <c r="C72"/>
      <c r="D72" s="63"/>
      <c r="E72" s="195"/>
      <c r="F72" s="191"/>
      <c r="G72" s="191"/>
      <c r="H72" s="191"/>
      <c r="I72" s="191"/>
      <c r="J72" s="191"/>
      <c r="K72"/>
      <c r="L72"/>
      <c r="M72"/>
      <c r="N72" s="188"/>
      <c r="O72" s="196"/>
      <c r="P72"/>
      <c r="Q72"/>
    </row>
    <row r="73" spans="1:17" ht="15.75">
      <c r="A73" s="68"/>
      <c r="B73"/>
      <c r="C73"/>
      <c r="D73" s="63"/>
      <c r="E73" s="195"/>
      <c r="F73" s="191"/>
      <c r="G73" s="191"/>
      <c r="H73" s="191"/>
      <c r="I73" s="191"/>
      <c r="J73" s="191"/>
      <c r="K73"/>
      <c r="L73"/>
      <c r="M73"/>
      <c r="N73" s="188"/>
      <c r="O73" s="196"/>
      <c r="P73"/>
      <c r="Q73"/>
    </row>
    <row r="74" spans="1:17" ht="15.75">
      <c r="A74" s="68"/>
      <c r="B74"/>
      <c r="C74"/>
      <c r="D74" s="63"/>
      <c r="E74" s="195"/>
      <c r="F74" s="191"/>
      <c r="G74" s="191"/>
      <c r="H74" s="191"/>
      <c r="I74" s="191"/>
      <c r="J74" s="191"/>
      <c r="K74"/>
      <c r="L74"/>
      <c r="M74"/>
      <c r="N74" s="188"/>
      <c r="O74" s="196"/>
      <c r="P74"/>
      <c r="Q74"/>
    </row>
    <row r="75" spans="1:17" ht="15.75">
      <c r="A75" s="68"/>
      <c r="B75"/>
      <c r="C75"/>
      <c r="D75" s="63"/>
      <c r="E75" s="195"/>
      <c r="F75" s="191"/>
      <c r="G75" s="191"/>
      <c r="H75" s="191"/>
      <c r="I75" s="191"/>
      <c r="J75" s="191"/>
      <c r="K75"/>
      <c r="L75"/>
      <c r="M75"/>
      <c r="N75" s="188"/>
      <c r="O75" s="196"/>
      <c r="P75"/>
      <c r="Q75"/>
    </row>
    <row r="76" spans="1:17" ht="15.75">
      <c r="A76" s="68"/>
      <c r="B76"/>
      <c r="C76"/>
      <c r="D76" s="63"/>
      <c r="E76" s="195"/>
      <c r="F76" s="191"/>
      <c r="G76" s="191"/>
      <c r="H76" s="191"/>
      <c r="I76" s="191"/>
      <c r="J76" s="191"/>
      <c r="K76"/>
      <c r="L76"/>
      <c r="M76"/>
      <c r="N76" s="188"/>
      <c r="O76" s="196"/>
      <c r="P76"/>
      <c r="Q76"/>
    </row>
    <row r="77" spans="1:17" ht="15.75">
      <c r="A77" s="68"/>
      <c r="B77"/>
      <c r="C77"/>
      <c r="D77" s="63"/>
      <c r="E77" s="195"/>
      <c r="F77" s="191"/>
      <c r="G77" s="191"/>
      <c r="H77" s="191"/>
      <c r="I77" s="191"/>
      <c r="J77" s="191"/>
      <c r="K77"/>
      <c r="L77"/>
      <c r="M77"/>
      <c r="N77" s="188"/>
      <c r="O77" s="196"/>
      <c r="P77"/>
      <c r="Q77"/>
    </row>
    <row r="78" spans="1:17" ht="15.75">
      <c r="A78" s="68"/>
      <c r="B78"/>
      <c r="C78"/>
      <c r="D78" s="63"/>
      <c r="E78" s="195"/>
      <c r="F78" s="191"/>
      <c r="G78" s="191"/>
      <c r="H78" s="191"/>
      <c r="I78" s="191"/>
      <c r="J78" s="191"/>
      <c r="K78"/>
      <c r="L78"/>
      <c r="M78"/>
      <c r="N78" s="188"/>
      <c r="O78" s="196"/>
      <c r="P78"/>
      <c r="Q78"/>
    </row>
    <row r="79" spans="1:17" ht="15.75">
      <c r="A79" s="68"/>
      <c r="B79"/>
      <c r="C79"/>
      <c r="D79" s="63"/>
      <c r="E79" s="195"/>
      <c r="F79" s="191"/>
      <c r="G79" s="191"/>
      <c r="H79" s="191"/>
      <c r="I79" s="191"/>
      <c r="J79" s="191"/>
      <c r="K79"/>
      <c r="L79"/>
      <c r="M79"/>
      <c r="N79" s="188"/>
      <c r="O79" s="196"/>
      <c r="P79"/>
      <c r="Q79"/>
    </row>
    <row r="80" spans="1:17" ht="15.75">
      <c r="A80" s="68"/>
      <c r="B80"/>
      <c r="C80"/>
      <c r="D80" s="63"/>
      <c r="E80" s="195"/>
      <c r="F80" s="191"/>
      <c r="G80" s="191"/>
      <c r="H80" s="191"/>
      <c r="I80" s="191"/>
      <c r="J80" s="191"/>
      <c r="K80"/>
      <c r="L80"/>
      <c r="M80"/>
      <c r="N80" s="188"/>
      <c r="O80" s="196"/>
      <c r="P80"/>
      <c r="Q80"/>
    </row>
    <row r="81" spans="1:15" ht="12.75">
      <c r="A81" s="68"/>
      <c r="D81" s="63"/>
      <c r="E81" s="195"/>
      <c r="F81" s="191"/>
      <c r="G81" s="191"/>
      <c r="H81" s="191"/>
      <c r="I81" s="191"/>
      <c r="J81" s="191"/>
      <c r="N81" s="188"/>
      <c r="O81" s="196"/>
    </row>
    <row r="82" spans="1:15" ht="12.75">
      <c r="A82" s="68"/>
      <c r="D82" s="63"/>
      <c r="E82" s="195"/>
      <c r="F82" s="191"/>
      <c r="G82" s="191"/>
      <c r="H82" s="191"/>
      <c r="I82" s="191"/>
      <c r="J82" s="191"/>
      <c r="N82" s="188"/>
      <c r="O82" s="196"/>
    </row>
    <row r="83" spans="1:15" ht="12.75">
      <c r="A83" s="68"/>
      <c r="D83" s="63"/>
      <c r="E83" s="195"/>
      <c r="F83" s="191"/>
      <c r="G83" s="191"/>
      <c r="H83" s="191"/>
      <c r="I83" s="191"/>
      <c r="J83" s="191"/>
      <c r="N83" s="188"/>
      <c r="O83" s="196"/>
    </row>
    <row r="84" spans="1:15" ht="12.75">
      <c r="A84" s="68"/>
      <c r="D84" s="63"/>
      <c r="E84" s="195"/>
      <c r="F84" s="191"/>
      <c r="G84" s="191"/>
      <c r="H84" s="191"/>
      <c r="I84" s="191"/>
      <c r="J84" s="191"/>
      <c r="N84" s="188"/>
      <c r="O84" s="196"/>
    </row>
    <row r="85" spans="1:15" ht="12.75">
      <c r="A85" s="68"/>
      <c r="D85" s="63"/>
      <c r="E85" s="195"/>
      <c r="F85" s="191"/>
      <c r="G85" s="191"/>
      <c r="H85" s="191"/>
      <c r="I85" s="191"/>
      <c r="J85" s="191"/>
      <c r="N85" s="188"/>
      <c r="O85" s="196"/>
    </row>
    <row r="86" spans="1:15" ht="12.75">
      <c r="A86" s="68"/>
      <c r="D86" s="63"/>
      <c r="E86" s="195"/>
      <c r="F86" s="191"/>
      <c r="G86" s="191"/>
      <c r="H86" s="191"/>
      <c r="I86" s="191"/>
      <c r="J86" s="191"/>
      <c r="N86" s="188"/>
      <c r="O86" s="196"/>
    </row>
    <row r="87" spans="1:15" ht="12.75">
      <c r="A87" s="68"/>
      <c r="D87" s="63"/>
      <c r="E87" s="195"/>
      <c r="F87" s="191"/>
      <c r="G87" s="191"/>
      <c r="H87" s="191"/>
      <c r="I87" s="191"/>
      <c r="J87" s="191"/>
      <c r="N87" s="188"/>
      <c r="O87" s="196"/>
    </row>
    <row r="88" spans="1:15" ht="12.75">
      <c r="A88" s="68"/>
      <c r="D88" s="63"/>
      <c r="E88" s="195"/>
      <c r="F88" s="191"/>
      <c r="G88" s="191"/>
      <c r="H88" s="191"/>
      <c r="I88" s="191"/>
      <c r="J88" s="191"/>
      <c r="N88" s="188"/>
      <c r="O88" s="196"/>
    </row>
    <row r="89" spans="1:15" ht="12.75">
      <c r="A89" s="68"/>
      <c r="D89" s="63"/>
      <c r="E89" s="195"/>
      <c r="F89" s="191"/>
      <c r="G89" s="191"/>
      <c r="H89" s="191"/>
      <c r="I89" s="191"/>
      <c r="J89" s="191"/>
      <c r="N89" s="188"/>
      <c r="O89" s="196"/>
    </row>
    <row r="90" spans="1:15" ht="12.75">
      <c r="A90" s="68"/>
      <c r="D90" s="63"/>
      <c r="E90" s="195"/>
      <c r="F90" s="191"/>
      <c r="G90" s="191"/>
      <c r="H90" s="191"/>
      <c r="I90" s="191"/>
      <c r="J90" s="191"/>
      <c r="N90" s="188"/>
      <c r="O90" s="196"/>
    </row>
    <row r="91" spans="1:15" ht="12.75">
      <c r="A91" s="68"/>
      <c r="D91" s="63"/>
      <c r="E91" s="195"/>
      <c r="F91" s="191"/>
      <c r="G91" s="191"/>
      <c r="H91" s="191"/>
      <c r="I91" s="191"/>
      <c r="J91" s="191"/>
      <c r="N91" s="188"/>
      <c r="O91" s="196"/>
    </row>
    <row r="92" spans="1:15" ht="12.75">
      <c r="A92" s="68"/>
      <c r="D92" s="63"/>
      <c r="E92" s="195"/>
      <c r="F92" s="191"/>
      <c r="G92" s="191"/>
      <c r="H92" s="191"/>
      <c r="I92" s="191"/>
      <c r="J92" s="191"/>
      <c r="N92" s="188"/>
      <c r="O92" s="196"/>
    </row>
    <row r="93" spans="1:15" ht="12.75">
      <c r="A93" s="68"/>
      <c r="D93" s="63"/>
      <c r="E93" s="195"/>
      <c r="F93" s="191"/>
      <c r="G93" s="191"/>
      <c r="H93" s="191"/>
      <c r="I93" s="191"/>
      <c r="J93" s="191"/>
      <c r="N93" s="188"/>
      <c r="O93" s="196"/>
    </row>
    <row r="94" spans="1:15" ht="12.75">
      <c r="A94" s="68"/>
      <c r="D94" s="63"/>
      <c r="E94" s="195"/>
      <c r="F94" s="191"/>
      <c r="G94" s="191"/>
      <c r="H94" s="191"/>
      <c r="I94" s="191"/>
      <c r="J94" s="191"/>
      <c r="N94" s="188"/>
      <c r="O94" s="196"/>
    </row>
    <row r="95" spans="1:15" ht="12.75">
      <c r="A95" s="68"/>
      <c r="D95" s="63"/>
      <c r="E95" s="195"/>
      <c r="F95" s="191"/>
      <c r="G95" s="191"/>
      <c r="H95" s="191"/>
      <c r="I95" s="191"/>
      <c r="J95" s="191"/>
      <c r="N95" s="188"/>
      <c r="O95" s="196"/>
    </row>
    <row r="96" spans="1:15" ht="12.75">
      <c r="A96" s="68"/>
      <c r="D96" s="63"/>
      <c r="E96" s="195"/>
      <c r="F96" s="191"/>
      <c r="G96" s="191"/>
      <c r="H96" s="191"/>
      <c r="I96" s="191"/>
      <c r="J96" s="191"/>
      <c r="N96" s="188"/>
      <c r="O96" s="196"/>
    </row>
    <row r="97" spans="1:17" ht="15.75">
      <c r="A97" s="68"/>
      <c r="B97"/>
      <c r="C97"/>
      <c r="D97" s="63"/>
      <c r="E97" s="195"/>
      <c r="F97" s="191"/>
      <c r="G97" s="191"/>
      <c r="H97" s="191"/>
      <c r="I97" s="191"/>
      <c r="J97" s="191"/>
      <c r="K97"/>
      <c r="L97"/>
      <c r="M97"/>
      <c r="N97" s="188"/>
      <c r="O97" s="196"/>
      <c r="P97"/>
      <c r="Q97"/>
    </row>
    <row r="98" spans="1:17" ht="15.75">
      <c r="A98" s="68"/>
      <c r="B98"/>
      <c r="C98"/>
      <c r="D98" s="63"/>
      <c r="E98" s="195"/>
      <c r="F98" s="191"/>
      <c r="G98" s="191"/>
      <c r="H98" s="191"/>
      <c r="I98" s="191"/>
      <c r="J98" s="191"/>
      <c r="K98"/>
      <c r="L98"/>
      <c r="M98"/>
      <c r="N98" s="188"/>
      <c r="O98" s="196"/>
      <c r="P98"/>
      <c r="Q98"/>
    </row>
    <row r="99" spans="1:17" ht="15.75">
      <c r="A99" s="68"/>
      <c r="B99"/>
      <c r="C99"/>
      <c r="D99" s="63"/>
      <c r="E99" s="195"/>
      <c r="F99" s="191"/>
      <c r="G99" s="191"/>
      <c r="H99" s="191"/>
      <c r="I99" s="191"/>
      <c r="J99" s="191"/>
      <c r="K99"/>
      <c r="L99"/>
      <c r="M99"/>
      <c r="N99" s="188"/>
      <c r="O99" s="196"/>
      <c r="P99"/>
      <c r="Q99"/>
    </row>
    <row r="100" spans="1:17" ht="15.75">
      <c r="A100" s="68"/>
      <c r="B100"/>
      <c r="C100"/>
      <c r="D100" s="63"/>
      <c r="E100" s="195"/>
      <c r="F100" s="191"/>
      <c r="G100" s="191"/>
      <c r="H100" s="191"/>
      <c r="I100" s="191"/>
      <c r="J100" s="191"/>
      <c r="K100"/>
      <c r="L100"/>
      <c r="M100"/>
      <c r="N100" s="188"/>
      <c r="O100" s="196"/>
      <c r="P100"/>
      <c r="Q100"/>
    </row>
    <row r="101" spans="1:17" ht="15.75">
      <c r="A101" s="68"/>
      <c r="B101"/>
      <c r="C101"/>
      <c r="D101" s="63"/>
      <c r="E101" s="195"/>
      <c r="F101" s="191"/>
      <c r="G101" s="191"/>
      <c r="H101" s="191"/>
      <c r="I101" s="191"/>
      <c r="J101" s="191"/>
      <c r="K101"/>
      <c r="L101"/>
      <c r="M101"/>
      <c r="N101" s="188"/>
      <c r="O101" s="196"/>
      <c r="P101"/>
      <c r="Q101"/>
    </row>
    <row r="102" spans="1:17" ht="15.75">
      <c r="A102" s="68"/>
      <c r="B102"/>
      <c r="C102"/>
      <c r="D102" s="63"/>
      <c r="E102" s="195"/>
      <c r="F102" s="191"/>
      <c r="G102" s="191"/>
      <c r="H102" s="191"/>
      <c r="I102" s="191"/>
      <c r="J102" s="191"/>
      <c r="K102"/>
      <c r="L102"/>
      <c r="M102"/>
      <c r="N102" s="188"/>
      <c r="O102" s="196"/>
      <c r="P102"/>
      <c r="Q102"/>
    </row>
    <row r="103" spans="1:17" ht="15.75">
      <c r="A103" s="68"/>
      <c r="B103"/>
      <c r="C103"/>
      <c r="D103" s="63"/>
      <c r="E103" s="195"/>
      <c r="F103" s="191"/>
      <c r="G103" s="191"/>
      <c r="H103" s="191"/>
      <c r="I103" s="191"/>
      <c r="J103" s="191"/>
      <c r="K103"/>
      <c r="L103"/>
      <c r="M103"/>
      <c r="N103" s="188"/>
      <c r="O103" s="196"/>
      <c r="P103"/>
      <c r="Q103"/>
    </row>
    <row r="104" spans="1:17" ht="15.75">
      <c r="A104" s="68"/>
      <c r="B104"/>
      <c r="C104"/>
      <c r="D104" s="63"/>
      <c r="E104" s="195"/>
      <c r="F104" s="191"/>
      <c r="G104" s="191"/>
      <c r="H104" s="191"/>
      <c r="I104" s="191"/>
      <c r="J104" s="191"/>
      <c r="K104"/>
      <c r="L104"/>
      <c r="M104"/>
      <c r="N104" s="188"/>
      <c r="O104" s="196"/>
      <c r="P104"/>
      <c r="Q104"/>
    </row>
  </sheetData>
  <sheetProtection/>
  <mergeCells count="30">
    <mergeCell ref="A22:T22"/>
    <mergeCell ref="A23:T23"/>
    <mergeCell ref="S5:S9"/>
    <mergeCell ref="K7:K9"/>
    <mergeCell ref="L7:L9"/>
    <mergeCell ref="M7:M9"/>
    <mergeCell ref="N7:N9"/>
    <mergeCell ref="O6:O9"/>
    <mergeCell ref="P7:P9"/>
    <mergeCell ref="E5:R5"/>
    <mergeCell ref="I7:I9"/>
    <mergeCell ref="A5:A9"/>
    <mergeCell ref="B5:B9"/>
    <mergeCell ref="J7:J9"/>
    <mergeCell ref="Q7:Q9"/>
    <mergeCell ref="L20:S20"/>
    <mergeCell ref="N19:R19"/>
    <mergeCell ref="C5:D8"/>
    <mergeCell ref="F6:H6"/>
    <mergeCell ref="R7:R9"/>
    <mergeCell ref="A1:G1"/>
    <mergeCell ref="M6:N6"/>
    <mergeCell ref="I6:L6"/>
    <mergeCell ref="A3:Q3"/>
    <mergeCell ref="P6:R6"/>
    <mergeCell ref="A4:R4"/>
    <mergeCell ref="E6:E9"/>
    <mergeCell ref="F7:F9"/>
    <mergeCell ref="G7:G9"/>
    <mergeCell ref="H7:H9"/>
  </mergeCells>
  <printOptions horizontalCentered="1"/>
  <pageMargins left="0.62" right="0.68" top="0.75" bottom="0.94" header="0.5" footer="0.77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B1">
      <pane ySplit="6" topLeftCell="A26" activePane="bottomLeft" state="frozen"/>
      <selection pane="topLeft" activeCell="A1" sqref="A1"/>
      <selection pane="bottomLeft" activeCell="M27" sqref="M27:M56"/>
    </sheetView>
  </sheetViews>
  <sheetFormatPr defaultColWidth="9.140625" defaultRowHeight="12.75"/>
  <cols>
    <col min="1" max="1" width="4.8515625" style="2" customWidth="1"/>
    <col min="2" max="2" width="18.140625" style="2" customWidth="1"/>
    <col min="3" max="3" width="15.8515625" style="2" customWidth="1"/>
    <col min="4" max="4" width="9.140625" style="22" customWidth="1"/>
    <col min="5" max="5" width="11.28125" style="104" bestFit="1" customWidth="1"/>
    <col min="6" max="7" width="9.140625" style="2" customWidth="1"/>
    <col min="8" max="8" width="12.28125" style="2" customWidth="1"/>
    <col min="9" max="9" width="9.140625" style="104" customWidth="1"/>
    <col min="10" max="10" width="11.00390625" style="2" bestFit="1" customWidth="1"/>
    <col min="11" max="11" width="11.28125" style="113" bestFit="1" customWidth="1"/>
    <col min="12" max="12" width="8.57421875" style="2" customWidth="1"/>
    <col min="13" max="13" width="11.00390625" style="2" customWidth="1"/>
    <col min="14" max="16384" width="9.140625" style="2" customWidth="1"/>
  </cols>
  <sheetData>
    <row r="1" ht="15.75">
      <c r="A1" s="45" t="s">
        <v>201</v>
      </c>
    </row>
    <row r="2" spans="1:13" s="58" customFormat="1" ht="20.25">
      <c r="A2" s="242" t="s">
        <v>202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2" ht="15.75">
      <c r="A3" s="1"/>
      <c r="G3" s="24"/>
      <c r="H3" s="24"/>
      <c r="I3" s="105"/>
      <c r="J3" s="4"/>
      <c r="K3" s="114"/>
      <c r="L3" s="4"/>
    </row>
    <row r="4" spans="1:13" s="45" customFormat="1" ht="16.5" customHeight="1">
      <c r="A4" s="227" t="s">
        <v>0</v>
      </c>
      <c r="B4" s="227" t="s">
        <v>1</v>
      </c>
      <c r="C4" s="227" t="s">
        <v>2</v>
      </c>
      <c r="D4" s="230" t="s">
        <v>3</v>
      </c>
      <c r="E4" s="231"/>
      <c r="F4" s="232"/>
      <c r="G4" s="230" t="s">
        <v>7</v>
      </c>
      <c r="H4" s="232"/>
      <c r="I4" s="288" t="s">
        <v>8</v>
      </c>
      <c r="J4" s="230" t="s">
        <v>9</v>
      </c>
      <c r="K4" s="231"/>
      <c r="L4" s="232"/>
      <c r="M4" s="227" t="s">
        <v>10</v>
      </c>
    </row>
    <row r="5" spans="1:13" s="45" customFormat="1" ht="15.75" customHeight="1">
      <c r="A5" s="256"/>
      <c r="B5" s="256"/>
      <c r="C5" s="256"/>
      <c r="D5" s="233" t="s">
        <v>5</v>
      </c>
      <c r="E5" s="288" t="s">
        <v>4</v>
      </c>
      <c r="F5" s="233" t="s">
        <v>6</v>
      </c>
      <c r="G5" s="233" t="s">
        <v>31</v>
      </c>
      <c r="H5" s="233" t="s">
        <v>32</v>
      </c>
      <c r="I5" s="290"/>
      <c r="J5" s="233" t="s">
        <v>5</v>
      </c>
      <c r="K5" s="292" t="s">
        <v>4</v>
      </c>
      <c r="L5" s="233" t="s">
        <v>6</v>
      </c>
      <c r="M5" s="256"/>
    </row>
    <row r="6" spans="1:13" s="45" customFormat="1" ht="45" customHeight="1">
      <c r="A6" s="257"/>
      <c r="B6" s="257"/>
      <c r="C6" s="257"/>
      <c r="D6" s="234"/>
      <c r="E6" s="289"/>
      <c r="F6" s="234"/>
      <c r="G6" s="234"/>
      <c r="H6" s="234"/>
      <c r="I6" s="291"/>
      <c r="J6" s="234"/>
      <c r="K6" s="293"/>
      <c r="L6" s="234"/>
      <c r="M6" s="257"/>
    </row>
    <row r="7" spans="1:13" s="27" customFormat="1" ht="15.75">
      <c r="A7" s="33">
        <v>1</v>
      </c>
      <c r="B7" s="34" t="s">
        <v>68</v>
      </c>
      <c r="C7" s="30"/>
      <c r="D7" s="31">
        <f aca="true" t="shared" si="0" ref="D7:L7">SUM(D8:D12)</f>
        <v>1.7100000000000002</v>
      </c>
      <c r="E7" s="106">
        <f t="shared" si="0"/>
        <v>17281</v>
      </c>
      <c r="F7" s="67">
        <f t="shared" si="0"/>
        <v>442</v>
      </c>
      <c r="G7" s="67">
        <f t="shared" si="0"/>
        <v>0</v>
      </c>
      <c r="H7" s="67">
        <f t="shared" si="0"/>
        <v>0</v>
      </c>
      <c r="I7" s="106">
        <f t="shared" si="0"/>
        <v>563.735</v>
      </c>
      <c r="J7" s="67">
        <f t="shared" si="0"/>
        <v>1.4100000000000001</v>
      </c>
      <c r="K7" s="115">
        <f t="shared" si="0"/>
        <v>83019</v>
      </c>
      <c r="L7" s="67">
        <f t="shared" si="0"/>
        <v>725</v>
      </c>
      <c r="M7" s="30"/>
    </row>
    <row r="8" spans="1:13" ht="31.5">
      <c r="A8" s="11">
        <v>1</v>
      </c>
      <c r="B8" s="12" t="s">
        <v>69</v>
      </c>
      <c r="C8" s="12" t="s">
        <v>441</v>
      </c>
      <c r="D8" s="13">
        <v>0.3</v>
      </c>
      <c r="E8" s="122"/>
      <c r="F8" s="12">
        <v>100</v>
      </c>
      <c r="G8" s="15"/>
      <c r="H8" s="15"/>
      <c r="I8" s="107"/>
      <c r="J8" s="17"/>
      <c r="K8" s="116"/>
      <c r="L8" s="17"/>
      <c r="M8" s="12" t="s">
        <v>442</v>
      </c>
    </row>
    <row r="9" spans="1:13" ht="47.25">
      <c r="A9" s="11">
        <v>2</v>
      </c>
      <c r="B9" s="12" t="s">
        <v>70</v>
      </c>
      <c r="C9" s="12" t="s">
        <v>431</v>
      </c>
      <c r="D9" s="13">
        <v>0.26</v>
      </c>
      <c r="E9" s="122">
        <v>1700</v>
      </c>
      <c r="F9" s="12">
        <v>47</v>
      </c>
      <c r="G9" s="15" t="s">
        <v>432</v>
      </c>
      <c r="H9" s="15" t="s">
        <v>433</v>
      </c>
      <c r="I9" s="107">
        <v>70</v>
      </c>
      <c r="J9" s="17">
        <v>0.26</v>
      </c>
      <c r="K9" s="116">
        <v>13685</v>
      </c>
      <c r="L9" s="17">
        <v>128</v>
      </c>
      <c r="M9" s="12" t="s">
        <v>71</v>
      </c>
    </row>
    <row r="10" spans="1:13" ht="47.25">
      <c r="A10" s="11">
        <v>3</v>
      </c>
      <c r="B10" s="12" t="s">
        <v>72</v>
      </c>
      <c r="C10" s="12" t="s">
        <v>439</v>
      </c>
      <c r="D10" s="13">
        <v>0.52</v>
      </c>
      <c r="E10" s="122">
        <v>5106</v>
      </c>
      <c r="F10" s="12">
        <v>105</v>
      </c>
      <c r="G10" s="15" t="s">
        <v>63</v>
      </c>
      <c r="H10" s="15" t="s">
        <v>440</v>
      </c>
      <c r="I10" s="107">
        <v>493.735</v>
      </c>
      <c r="J10" s="17">
        <v>0.52</v>
      </c>
      <c r="K10" s="116">
        <v>50634</v>
      </c>
      <c r="L10" s="17">
        <v>347</v>
      </c>
      <c r="M10" s="12" t="s">
        <v>71</v>
      </c>
    </row>
    <row r="11" spans="1:13" ht="31.5">
      <c r="A11" s="11">
        <v>4</v>
      </c>
      <c r="B11" s="12" t="s">
        <v>73</v>
      </c>
      <c r="C11" s="12" t="s">
        <v>435</v>
      </c>
      <c r="D11" s="13">
        <v>0.33</v>
      </c>
      <c r="E11" s="122">
        <v>5575</v>
      </c>
      <c r="F11" s="12">
        <v>90</v>
      </c>
      <c r="G11" s="15" t="s">
        <v>436</v>
      </c>
      <c r="H11" s="15" t="s">
        <v>437</v>
      </c>
      <c r="I11" s="107"/>
      <c r="J11" s="17">
        <v>0.33</v>
      </c>
      <c r="K11" s="116">
        <v>18700</v>
      </c>
      <c r="L11" s="17">
        <v>250</v>
      </c>
      <c r="M11" s="12" t="s">
        <v>438</v>
      </c>
    </row>
    <row r="12" spans="1:13" ht="94.5">
      <c r="A12" s="11">
        <v>5</v>
      </c>
      <c r="B12" s="12" t="s">
        <v>74</v>
      </c>
      <c r="C12" s="12" t="s">
        <v>75</v>
      </c>
      <c r="D12" s="13">
        <v>0.3</v>
      </c>
      <c r="E12" s="122">
        <v>4900</v>
      </c>
      <c r="F12" s="12">
        <v>100</v>
      </c>
      <c r="G12" s="15"/>
      <c r="H12" s="15"/>
      <c r="I12" s="107"/>
      <c r="J12" s="17">
        <v>0.3</v>
      </c>
      <c r="K12" s="116"/>
      <c r="L12" s="17"/>
      <c r="M12" s="12" t="s">
        <v>434</v>
      </c>
    </row>
    <row r="13" spans="1:13" s="27" customFormat="1" ht="15.75">
      <c r="A13" s="46">
        <v>2</v>
      </c>
      <c r="B13" s="47" t="s">
        <v>11</v>
      </c>
      <c r="C13" s="48"/>
      <c r="D13" s="49"/>
      <c r="E13" s="123">
        <f>SUM(E14)</f>
        <v>3328</v>
      </c>
      <c r="F13" s="55">
        <f>SUM(F14)</f>
        <v>56</v>
      </c>
      <c r="G13" s="50"/>
      <c r="H13" s="50"/>
      <c r="I13" s="108">
        <f>SUM(I14)</f>
        <v>6.887</v>
      </c>
      <c r="J13" s="50"/>
      <c r="K13" s="117">
        <f>SUM(K14)</f>
        <v>3328</v>
      </c>
      <c r="L13" s="55">
        <f>SUM(L14)</f>
        <v>56</v>
      </c>
      <c r="M13" s="48"/>
    </row>
    <row r="14" spans="1:13" ht="63">
      <c r="A14" s="12">
        <v>1</v>
      </c>
      <c r="B14" s="12" t="s">
        <v>22</v>
      </c>
      <c r="C14" s="12" t="s">
        <v>23</v>
      </c>
      <c r="D14" s="13" t="s">
        <v>24</v>
      </c>
      <c r="E14" s="122">
        <v>3328</v>
      </c>
      <c r="F14" s="12">
        <v>56</v>
      </c>
      <c r="G14" s="15" t="s">
        <v>29</v>
      </c>
      <c r="H14" s="15" t="s">
        <v>30</v>
      </c>
      <c r="I14" s="107">
        <v>6.887</v>
      </c>
      <c r="J14" s="17" t="s">
        <v>24</v>
      </c>
      <c r="K14" s="116">
        <v>3328</v>
      </c>
      <c r="L14" s="17">
        <v>56</v>
      </c>
      <c r="M14" s="12" t="s">
        <v>25</v>
      </c>
    </row>
    <row r="15" spans="1:13" s="27" customFormat="1" ht="15.75">
      <c r="A15" s="51">
        <v>3</v>
      </c>
      <c r="B15" s="48" t="s">
        <v>200</v>
      </c>
      <c r="C15" s="30"/>
      <c r="D15" s="31">
        <f>SUM(D16:D17)</f>
        <v>0.27</v>
      </c>
      <c r="E15" s="123">
        <f aca="true" t="shared" si="1" ref="E15:L15">SUM(E16:E17)</f>
        <v>3780</v>
      </c>
      <c r="F15" s="55">
        <f t="shared" si="1"/>
        <v>160</v>
      </c>
      <c r="G15" s="31"/>
      <c r="H15" s="31"/>
      <c r="I15" s="109">
        <f t="shared" si="1"/>
        <v>35.5</v>
      </c>
      <c r="J15" s="31">
        <f t="shared" si="1"/>
        <v>0.6000000000000001</v>
      </c>
      <c r="K15" s="117">
        <f t="shared" si="1"/>
        <v>8527</v>
      </c>
      <c r="L15" s="55">
        <f t="shared" si="1"/>
        <v>180</v>
      </c>
      <c r="M15" s="30"/>
    </row>
    <row r="16" spans="1:13" ht="63">
      <c r="A16" s="11">
        <v>1</v>
      </c>
      <c r="B16" s="12" t="s">
        <v>26</v>
      </c>
      <c r="C16" s="12" t="s">
        <v>27</v>
      </c>
      <c r="D16" s="13">
        <v>0.15</v>
      </c>
      <c r="E16" s="122">
        <v>2000</v>
      </c>
      <c r="F16" s="12">
        <v>100</v>
      </c>
      <c r="G16" s="15" t="s">
        <v>28</v>
      </c>
      <c r="H16" s="15" t="s">
        <v>33</v>
      </c>
      <c r="I16" s="107">
        <v>20</v>
      </c>
      <c r="J16" s="17">
        <v>0.4</v>
      </c>
      <c r="K16" s="116">
        <v>4927</v>
      </c>
      <c r="L16" s="17">
        <v>120</v>
      </c>
      <c r="M16" s="12"/>
    </row>
    <row r="17" spans="1:13" ht="47.25">
      <c r="A17" s="11">
        <v>2</v>
      </c>
      <c r="B17" s="12" t="s">
        <v>34</v>
      </c>
      <c r="C17" s="12" t="s">
        <v>27</v>
      </c>
      <c r="D17" s="13">
        <v>0.12</v>
      </c>
      <c r="E17" s="122">
        <v>1780</v>
      </c>
      <c r="F17" s="12">
        <v>60</v>
      </c>
      <c r="G17" s="15" t="s">
        <v>35</v>
      </c>
      <c r="H17" s="15" t="s">
        <v>36</v>
      </c>
      <c r="I17" s="107">
        <v>15.5</v>
      </c>
      <c r="J17" s="17">
        <v>0.2</v>
      </c>
      <c r="K17" s="116">
        <v>3600</v>
      </c>
      <c r="L17" s="17">
        <v>60</v>
      </c>
      <c r="M17" s="12"/>
    </row>
    <row r="18" spans="1:13" s="27" customFormat="1" ht="15.75">
      <c r="A18" s="33">
        <v>4</v>
      </c>
      <c r="B18" s="34" t="s">
        <v>46</v>
      </c>
      <c r="C18" s="30"/>
      <c r="D18" s="31">
        <f>SUM(D19:D21)</f>
        <v>1.496</v>
      </c>
      <c r="E18" s="123">
        <f aca="true" t="shared" si="2" ref="E18:L18">SUM(E19:E21)</f>
        <v>11400</v>
      </c>
      <c r="F18" s="55">
        <f t="shared" si="2"/>
        <v>400</v>
      </c>
      <c r="G18" s="31"/>
      <c r="H18" s="31"/>
      <c r="I18" s="109">
        <f t="shared" si="2"/>
        <v>2.21</v>
      </c>
      <c r="J18" s="31">
        <f t="shared" si="2"/>
        <v>1.496</v>
      </c>
      <c r="K18" s="117">
        <f t="shared" si="2"/>
        <v>11400</v>
      </c>
      <c r="L18" s="55">
        <f t="shared" si="2"/>
        <v>400</v>
      </c>
      <c r="M18" s="30"/>
    </row>
    <row r="19" spans="1:13" ht="31.5">
      <c r="A19" s="11">
        <v>1</v>
      </c>
      <c r="B19" s="12" t="s">
        <v>52</v>
      </c>
      <c r="C19" s="52"/>
      <c r="D19" s="121"/>
      <c r="E19" s="124"/>
      <c r="F19" s="52"/>
      <c r="G19" s="52"/>
      <c r="H19" s="15"/>
      <c r="I19" s="107"/>
      <c r="J19" s="17"/>
      <c r="K19" s="116"/>
      <c r="L19" s="17"/>
      <c r="M19" s="12"/>
    </row>
    <row r="20" spans="1:13" ht="47.25">
      <c r="A20" s="11">
        <v>2</v>
      </c>
      <c r="B20" s="12" t="s">
        <v>56</v>
      </c>
      <c r="C20" s="12" t="s">
        <v>53</v>
      </c>
      <c r="D20" s="13">
        <v>0.9973</v>
      </c>
      <c r="E20" s="122">
        <v>7281</v>
      </c>
      <c r="F20" s="12">
        <v>240</v>
      </c>
      <c r="G20" s="15" t="s">
        <v>54</v>
      </c>
      <c r="H20" s="15" t="s">
        <v>55</v>
      </c>
      <c r="I20" s="107">
        <v>1.38</v>
      </c>
      <c r="J20" s="17">
        <v>0.9973</v>
      </c>
      <c r="K20" s="116">
        <v>7281</v>
      </c>
      <c r="L20" s="57">
        <v>240</v>
      </c>
      <c r="M20" s="12"/>
    </row>
    <row r="21" spans="1:13" ht="31.5">
      <c r="A21" s="11">
        <v>3</v>
      </c>
      <c r="B21" s="12" t="s">
        <v>57</v>
      </c>
      <c r="C21" s="12" t="s">
        <v>58</v>
      </c>
      <c r="D21" s="13">
        <v>0.4987</v>
      </c>
      <c r="E21" s="122">
        <v>4119</v>
      </c>
      <c r="F21" s="12">
        <v>160</v>
      </c>
      <c r="G21" s="15" t="s">
        <v>64</v>
      </c>
      <c r="H21" s="15" t="s">
        <v>30</v>
      </c>
      <c r="I21" s="107">
        <v>0.83</v>
      </c>
      <c r="J21" s="13">
        <v>0.4987</v>
      </c>
      <c r="K21" s="118">
        <v>4119</v>
      </c>
      <c r="L21" s="57">
        <v>160</v>
      </c>
      <c r="M21" s="12"/>
    </row>
    <row r="22" spans="1:13" s="27" customFormat="1" ht="15.75">
      <c r="A22" s="33">
        <v>5</v>
      </c>
      <c r="B22" s="34" t="s">
        <v>61</v>
      </c>
      <c r="C22" s="30"/>
      <c r="D22" s="31">
        <f>SUM(D23:D25)</f>
        <v>2.255</v>
      </c>
      <c r="E22" s="106">
        <f aca="true" t="shared" si="3" ref="E22:L22">SUM(E23:E25)</f>
        <v>5612</v>
      </c>
      <c r="F22" s="31"/>
      <c r="G22" s="31"/>
      <c r="H22" s="31"/>
      <c r="I22" s="106">
        <f t="shared" si="3"/>
        <v>282.55600000000004</v>
      </c>
      <c r="J22" s="31">
        <f t="shared" si="3"/>
        <v>4.2432</v>
      </c>
      <c r="K22" s="115">
        <f t="shared" si="3"/>
        <v>45363</v>
      </c>
      <c r="L22" s="89">
        <f t="shared" si="3"/>
        <v>717</v>
      </c>
      <c r="M22" s="30"/>
    </row>
    <row r="23" spans="1:13" s="86" customFormat="1" ht="110.25">
      <c r="A23" s="84">
        <v>1</v>
      </c>
      <c r="B23" s="82" t="s">
        <v>428</v>
      </c>
      <c r="C23" s="57" t="s">
        <v>62</v>
      </c>
      <c r="D23" s="83">
        <v>0.2757</v>
      </c>
      <c r="E23" s="125"/>
      <c r="F23" s="85"/>
      <c r="G23" s="15" t="s">
        <v>430</v>
      </c>
      <c r="H23" s="87" t="s">
        <v>429</v>
      </c>
      <c r="I23" s="110">
        <v>33.847</v>
      </c>
      <c r="J23" s="83">
        <v>0.2757</v>
      </c>
      <c r="K23" s="118">
        <v>11488</v>
      </c>
      <c r="L23" s="88">
        <v>152</v>
      </c>
      <c r="M23" s="82"/>
    </row>
    <row r="24" spans="1:13" ht="78.75">
      <c r="A24" s="11">
        <v>2</v>
      </c>
      <c r="B24" s="12" t="s">
        <v>427</v>
      </c>
      <c r="C24" s="12" t="s">
        <v>62</v>
      </c>
      <c r="D24" s="13">
        <v>0.5338</v>
      </c>
      <c r="E24" s="122">
        <v>5612</v>
      </c>
      <c r="F24" s="12">
        <v>128</v>
      </c>
      <c r="G24" s="15" t="s">
        <v>63</v>
      </c>
      <c r="H24" s="15" t="s">
        <v>65</v>
      </c>
      <c r="I24" s="107">
        <v>108.602</v>
      </c>
      <c r="J24" s="17">
        <v>2.522</v>
      </c>
      <c r="K24" s="116">
        <v>14112</v>
      </c>
      <c r="L24" s="17">
        <v>180</v>
      </c>
      <c r="M24" s="12"/>
    </row>
    <row r="25" spans="1:13" ht="63">
      <c r="A25" s="11">
        <v>3</v>
      </c>
      <c r="B25" s="12" t="s">
        <v>66</v>
      </c>
      <c r="C25" s="12" t="s">
        <v>62</v>
      </c>
      <c r="D25" s="13">
        <v>1.4455</v>
      </c>
      <c r="E25" s="122"/>
      <c r="F25" s="12"/>
      <c r="G25" s="15" t="s">
        <v>67</v>
      </c>
      <c r="H25" s="15" t="s">
        <v>65</v>
      </c>
      <c r="I25" s="107">
        <v>140.107</v>
      </c>
      <c r="J25" s="13">
        <v>1.4455</v>
      </c>
      <c r="K25" s="116">
        <v>19763</v>
      </c>
      <c r="L25" s="17">
        <v>385</v>
      </c>
      <c r="M25" s="12"/>
    </row>
    <row r="26" spans="1:13" ht="15.75">
      <c r="A26" s="39">
        <v>6</v>
      </c>
      <c r="B26" s="79" t="s">
        <v>396</v>
      </c>
      <c r="C26" s="6"/>
      <c r="D26" s="7"/>
      <c r="E26" s="126"/>
      <c r="F26" s="6"/>
      <c r="G26" s="8"/>
      <c r="H26" s="8"/>
      <c r="I26" s="111"/>
      <c r="J26" s="9"/>
      <c r="K26" s="119">
        <v>237132</v>
      </c>
      <c r="L26" s="9">
        <v>2462</v>
      </c>
      <c r="M26" s="6"/>
    </row>
    <row r="27" spans="1:13" ht="31.5">
      <c r="A27" s="11">
        <v>1</v>
      </c>
      <c r="B27" s="57" t="s">
        <v>397</v>
      </c>
      <c r="C27" s="57"/>
      <c r="D27" s="80"/>
      <c r="E27" s="112"/>
      <c r="F27" s="57"/>
      <c r="G27" s="81"/>
      <c r="H27" s="81"/>
      <c r="I27" s="107"/>
      <c r="J27" s="17"/>
      <c r="K27" s="116"/>
      <c r="L27" s="17"/>
      <c r="M27" s="285"/>
    </row>
    <row r="28" spans="1:13" ht="31.5">
      <c r="A28" s="11">
        <v>2</v>
      </c>
      <c r="B28" s="57" t="s">
        <v>398</v>
      </c>
      <c r="C28" s="57"/>
      <c r="D28" s="80"/>
      <c r="E28" s="112"/>
      <c r="F28" s="57"/>
      <c r="G28" s="81"/>
      <c r="H28" s="81"/>
      <c r="I28" s="107"/>
      <c r="J28" s="17"/>
      <c r="K28" s="116"/>
      <c r="L28" s="17"/>
      <c r="M28" s="286"/>
    </row>
    <row r="29" spans="1:13" ht="31.5">
      <c r="A29" s="11">
        <v>3</v>
      </c>
      <c r="B29" s="57" t="s">
        <v>399</v>
      </c>
      <c r="C29" s="57"/>
      <c r="D29" s="80"/>
      <c r="E29" s="112"/>
      <c r="F29" s="57"/>
      <c r="G29" s="81"/>
      <c r="H29" s="81"/>
      <c r="I29" s="107"/>
      <c r="J29" s="17"/>
      <c r="K29" s="116"/>
      <c r="L29" s="17"/>
      <c r="M29" s="286"/>
    </row>
    <row r="30" spans="1:13" ht="31.5">
      <c r="A30" s="11">
        <v>4</v>
      </c>
      <c r="B30" s="57" t="s">
        <v>400</v>
      </c>
      <c r="C30" s="57"/>
      <c r="D30" s="80"/>
      <c r="E30" s="112"/>
      <c r="F30" s="57"/>
      <c r="G30" s="81"/>
      <c r="H30" s="81"/>
      <c r="I30" s="107"/>
      <c r="J30" s="17"/>
      <c r="K30" s="116"/>
      <c r="L30" s="17"/>
      <c r="M30" s="286"/>
    </row>
    <row r="31" spans="1:13" ht="31.5">
      <c r="A31" s="11">
        <v>5</v>
      </c>
      <c r="B31" s="57" t="s">
        <v>401</v>
      </c>
      <c r="C31" s="57"/>
      <c r="D31" s="80"/>
      <c r="E31" s="112"/>
      <c r="F31" s="57"/>
      <c r="G31" s="81"/>
      <c r="H31" s="81"/>
      <c r="I31" s="107"/>
      <c r="J31" s="17"/>
      <c r="K31" s="116"/>
      <c r="L31" s="17"/>
      <c r="M31" s="286"/>
    </row>
    <row r="32" spans="1:13" ht="15.75">
      <c r="A32" s="11">
        <v>6</v>
      </c>
      <c r="B32" s="57" t="s">
        <v>402</v>
      </c>
      <c r="C32" s="57"/>
      <c r="D32" s="80"/>
      <c r="E32" s="112"/>
      <c r="F32" s="57"/>
      <c r="G32" s="81"/>
      <c r="H32" s="81"/>
      <c r="I32" s="107"/>
      <c r="J32" s="17"/>
      <c r="K32" s="116"/>
      <c r="L32" s="17"/>
      <c r="M32" s="286"/>
    </row>
    <row r="33" spans="1:13" ht="31.5">
      <c r="A33" s="11">
        <v>7</v>
      </c>
      <c r="B33" s="57" t="s">
        <v>403</v>
      </c>
      <c r="C33" s="57"/>
      <c r="D33" s="80"/>
      <c r="E33" s="112"/>
      <c r="F33" s="57"/>
      <c r="G33" s="81"/>
      <c r="H33" s="81"/>
      <c r="I33" s="107"/>
      <c r="J33" s="17"/>
      <c r="K33" s="116"/>
      <c r="L33" s="17"/>
      <c r="M33" s="286"/>
    </row>
    <row r="34" spans="1:13" ht="47.25">
      <c r="A34" s="11">
        <v>8</v>
      </c>
      <c r="B34" s="57" t="s">
        <v>404</v>
      </c>
      <c r="C34" s="57"/>
      <c r="D34" s="80"/>
      <c r="E34" s="112"/>
      <c r="F34" s="57"/>
      <c r="G34" s="81"/>
      <c r="H34" s="81"/>
      <c r="I34" s="107"/>
      <c r="J34" s="17"/>
      <c r="K34" s="116"/>
      <c r="L34" s="17"/>
      <c r="M34" s="286"/>
    </row>
    <row r="35" spans="1:13" ht="31.5">
      <c r="A35" s="11">
        <v>9</v>
      </c>
      <c r="B35" s="57" t="s">
        <v>405</v>
      </c>
      <c r="C35" s="57"/>
      <c r="D35" s="80"/>
      <c r="E35" s="112"/>
      <c r="F35" s="57"/>
      <c r="G35" s="81"/>
      <c r="H35" s="81"/>
      <c r="I35" s="107"/>
      <c r="J35" s="17"/>
      <c r="K35" s="116"/>
      <c r="L35" s="17"/>
      <c r="M35" s="286"/>
    </row>
    <row r="36" spans="1:13" ht="31.5">
      <c r="A36" s="11">
        <v>10</v>
      </c>
      <c r="B36" s="57" t="s">
        <v>406</v>
      </c>
      <c r="C36" s="57"/>
      <c r="D36" s="80"/>
      <c r="E36" s="112"/>
      <c r="F36" s="57"/>
      <c r="G36" s="57"/>
      <c r="H36" s="57"/>
      <c r="I36" s="112"/>
      <c r="J36" s="57"/>
      <c r="K36" s="120"/>
      <c r="L36" s="57"/>
      <c r="M36" s="286"/>
    </row>
    <row r="37" spans="1:13" ht="31.5">
      <c r="A37" s="11">
        <v>11</v>
      </c>
      <c r="B37" s="57" t="s">
        <v>407</v>
      </c>
      <c r="C37" s="57"/>
      <c r="D37" s="80"/>
      <c r="E37" s="112"/>
      <c r="F37" s="57"/>
      <c r="G37" s="57"/>
      <c r="H37" s="57"/>
      <c r="I37" s="112"/>
      <c r="J37" s="57"/>
      <c r="K37" s="120"/>
      <c r="L37" s="57"/>
      <c r="M37" s="286"/>
    </row>
    <row r="38" spans="1:13" ht="31.5">
      <c r="A38" s="11">
        <v>12</v>
      </c>
      <c r="B38" s="57" t="s">
        <v>408</v>
      </c>
      <c r="C38" s="57"/>
      <c r="D38" s="80"/>
      <c r="E38" s="112"/>
      <c r="F38" s="57"/>
      <c r="G38" s="57"/>
      <c r="H38" s="57"/>
      <c r="I38" s="112"/>
      <c r="J38" s="57"/>
      <c r="K38" s="120"/>
      <c r="L38" s="57"/>
      <c r="M38" s="286"/>
    </row>
    <row r="39" spans="1:13" ht="31.5">
      <c r="A39" s="11">
        <v>13</v>
      </c>
      <c r="B39" s="57" t="s">
        <v>409</v>
      </c>
      <c r="C39" s="57"/>
      <c r="D39" s="80"/>
      <c r="E39" s="112"/>
      <c r="F39" s="57"/>
      <c r="G39" s="57"/>
      <c r="H39" s="57"/>
      <c r="I39" s="112"/>
      <c r="J39" s="57"/>
      <c r="K39" s="120"/>
      <c r="L39" s="57"/>
      <c r="M39" s="286"/>
    </row>
    <row r="40" spans="1:13" ht="31.5">
      <c r="A40" s="11">
        <v>14</v>
      </c>
      <c r="B40" s="57" t="s">
        <v>410</v>
      </c>
      <c r="C40" s="57"/>
      <c r="D40" s="80"/>
      <c r="E40" s="112"/>
      <c r="F40" s="57"/>
      <c r="G40" s="57"/>
      <c r="H40" s="57"/>
      <c r="I40" s="112"/>
      <c r="J40" s="57"/>
      <c r="K40" s="120"/>
      <c r="L40" s="57"/>
      <c r="M40" s="286"/>
    </row>
    <row r="41" spans="1:13" ht="31.5">
      <c r="A41" s="11">
        <v>15</v>
      </c>
      <c r="B41" s="57" t="s">
        <v>411</v>
      </c>
      <c r="C41" s="57"/>
      <c r="D41" s="80"/>
      <c r="E41" s="112"/>
      <c r="F41" s="57"/>
      <c r="G41" s="57"/>
      <c r="H41" s="57"/>
      <c r="I41" s="112"/>
      <c r="J41" s="57"/>
      <c r="K41" s="120"/>
      <c r="L41" s="57"/>
      <c r="M41" s="286"/>
    </row>
    <row r="42" spans="1:13" ht="31.5">
      <c r="A42" s="11">
        <v>16</v>
      </c>
      <c r="B42" s="57" t="s">
        <v>412</v>
      </c>
      <c r="C42" s="57"/>
      <c r="D42" s="80"/>
      <c r="E42" s="112"/>
      <c r="F42" s="57"/>
      <c r="G42" s="57"/>
      <c r="H42" s="57"/>
      <c r="I42" s="112"/>
      <c r="J42" s="57"/>
      <c r="K42" s="120"/>
      <c r="L42" s="57"/>
      <c r="M42" s="286"/>
    </row>
    <row r="43" spans="1:13" ht="31.5">
      <c r="A43" s="11">
        <v>17</v>
      </c>
      <c r="B43" s="57" t="s">
        <v>413</v>
      </c>
      <c r="C43" s="57"/>
      <c r="D43" s="80"/>
      <c r="E43" s="112"/>
      <c r="F43" s="57"/>
      <c r="G43" s="57"/>
      <c r="H43" s="57"/>
      <c r="I43" s="112"/>
      <c r="J43" s="57"/>
      <c r="K43" s="120"/>
      <c r="L43" s="57"/>
      <c r="M43" s="286"/>
    </row>
    <row r="44" spans="1:13" ht="31.5">
      <c r="A44" s="11">
        <v>18</v>
      </c>
      <c r="B44" s="57" t="s">
        <v>414</v>
      </c>
      <c r="C44" s="57"/>
      <c r="D44" s="80"/>
      <c r="E44" s="112"/>
      <c r="F44" s="57"/>
      <c r="G44" s="57"/>
      <c r="H44" s="57"/>
      <c r="I44" s="112"/>
      <c r="J44" s="57"/>
      <c r="K44" s="120"/>
      <c r="L44" s="57"/>
      <c r="M44" s="286"/>
    </row>
    <row r="45" spans="1:13" ht="31.5">
      <c r="A45" s="11">
        <v>19</v>
      </c>
      <c r="B45" s="57" t="s">
        <v>415</v>
      </c>
      <c r="C45" s="57"/>
      <c r="D45" s="80"/>
      <c r="E45" s="112"/>
      <c r="F45" s="57"/>
      <c r="G45" s="57"/>
      <c r="H45" s="57"/>
      <c r="I45" s="112"/>
      <c r="J45" s="57"/>
      <c r="K45" s="120"/>
      <c r="L45" s="57"/>
      <c r="M45" s="286"/>
    </row>
    <row r="46" spans="1:13" ht="47.25">
      <c r="A46" s="11">
        <v>20</v>
      </c>
      <c r="B46" s="57" t="s">
        <v>416</v>
      </c>
      <c r="C46" s="57"/>
      <c r="D46" s="80"/>
      <c r="E46" s="112"/>
      <c r="F46" s="57"/>
      <c r="G46" s="57"/>
      <c r="H46" s="57"/>
      <c r="I46" s="112"/>
      <c r="J46" s="57"/>
      <c r="K46" s="120"/>
      <c r="L46" s="57"/>
      <c r="M46" s="286"/>
    </row>
    <row r="47" spans="1:13" ht="31.5">
      <c r="A47" s="11">
        <v>21</v>
      </c>
      <c r="B47" s="57" t="s">
        <v>417</v>
      </c>
      <c r="C47" s="57"/>
      <c r="D47" s="80"/>
      <c r="E47" s="112"/>
      <c r="F47" s="57"/>
      <c r="G47" s="57"/>
      <c r="H47" s="57"/>
      <c r="I47" s="112"/>
      <c r="J47" s="57"/>
      <c r="K47" s="120"/>
      <c r="L47" s="57"/>
      <c r="M47" s="286"/>
    </row>
    <row r="48" spans="1:13" ht="63">
      <c r="A48" s="11">
        <v>22</v>
      </c>
      <c r="B48" s="57" t="s">
        <v>418</v>
      </c>
      <c r="C48" s="57"/>
      <c r="D48" s="80"/>
      <c r="E48" s="112"/>
      <c r="F48" s="57"/>
      <c r="G48" s="57"/>
      <c r="H48" s="57"/>
      <c r="I48" s="112"/>
      <c r="J48" s="57"/>
      <c r="K48" s="120"/>
      <c r="L48" s="57"/>
      <c r="M48" s="286"/>
    </row>
    <row r="49" spans="1:13" ht="31.5">
      <c r="A49" s="11">
        <v>23</v>
      </c>
      <c r="B49" s="57" t="s">
        <v>419</v>
      </c>
      <c r="C49" s="57"/>
      <c r="D49" s="80"/>
      <c r="E49" s="112"/>
      <c r="F49" s="57"/>
      <c r="G49" s="57"/>
      <c r="H49" s="57"/>
      <c r="I49" s="112"/>
      <c r="J49" s="57"/>
      <c r="K49" s="120"/>
      <c r="L49" s="57"/>
      <c r="M49" s="286"/>
    </row>
    <row r="50" spans="1:13" ht="31.5">
      <c r="A50" s="11">
        <v>24</v>
      </c>
      <c r="B50" s="57" t="s">
        <v>420</v>
      </c>
      <c r="C50" s="57"/>
      <c r="D50" s="80"/>
      <c r="E50" s="112"/>
      <c r="F50" s="57"/>
      <c r="G50" s="57"/>
      <c r="H50" s="57"/>
      <c r="I50" s="112"/>
      <c r="J50" s="57"/>
      <c r="K50" s="120"/>
      <c r="L50" s="57"/>
      <c r="M50" s="286"/>
    </row>
    <row r="51" spans="1:13" ht="31.5">
      <c r="A51" s="11">
        <v>25</v>
      </c>
      <c r="B51" s="57" t="s">
        <v>421</v>
      </c>
      <c r="C51" s="57"/>
      <c r="D51" s="80"/>
      <c r="E51" s="112"/>
      <c r="F51" s="57"/>
      <c r="G51" s="57"/>
      <c r="H51" s="57"/>
      <c r="I51" s="112"/>
      <c r="J51" s="57"/>
      <c r="K51" s="120"/>
      <c r="L51" s="57"/>
      <c r="M51" s="286"/>
    </row>
    <row r="52" spans="1:13" ht="31.5">
      <c r="A52" s="11">
        <v>26</v>
      </c>
      <c r="B52" s="57" t="s">
        <v>422</v>
      </c>
      <c r="C52" s="57"/>
      <c r="D52" s="80"/>
      <c r="E52" s="112"/>
      <c r="F52" s="57"/>
      <c r="G52" s="57"/>
      <c r="H52" s="57"/>
      <c r="I52" s="112"/>
      <c r="J52" s="57"/>
      <c r="K52" s="120"/>
      <c r="L52" s="57"/>
      <c r="M52" s="286"/>
    </row>
    <row r="53" spans="1:13" ht="63">
      <c r="A53" s="11">
        <v>27</v>
      </c>
      <c r="B53" s="57" t="s">
        <v>424</v>
      </c>
      <c r="C53" s="57"/>
      <c r="D53" s="80"/>
      <c r="E53" s="112"/>
      <c r="F53" s="57"/>
      <c r="G53" s="57"/>
      <c r="H53" s="57"/>
      <c r="I53" s="112"/>
      <c r="J53" s="57"/>
      <c r="K53" s="120"/>
      <c r="L53" s="57"/>
      <c r="M53" s="286"/>
    </row>
    <row r="54" spans="1:13" ht="47.25">
      <c r="A54" s="11">
        <v>28</v>
      </c>
      <c r="B54" s="57" t="s">
        <v>423</v>
      </c>
      <c r="C54" s="57"/>
      <c r="D54" s="80"/>
      <c r="E54" s="112"/>
      <c r="F54" s="57"/>
      <c r="G54" s="57"/>
      <c r="H54" s="57"/>
      <c r="I54" s="112"/>
      <c r="J54" s="57"/>
      <c r="K54" s="120"/>
      <c r="L54" s="57"/>
      <c r="M54" s="286"/>
    </row>
    <row r="55" spans="1:13" ht="47.25">
      <c r="A55" s="11">
        <v>29</v>
      </c>
      <c r="B55" s="57" t="s">
        <v>425</v>
      </c>
      <c r="C55" s="57"/>
      <c r="D55" s="80"/>
      <c r="E55" s="112"/>
      <c r="F55" s="57"/>
      <c r="G55" s="57"/>
      <c r="H55" s="57"/>
      <c r="I55" s="112"/>
      <c r="J55" s="57"/>
      <c r="K55" s="120"/>
      <c r="L55" s="57"/>
      <c r="M55" s="286"/>
    </row>
    <row r="56" spans="1:13" ht="31.5">
      <c r="A56" s="11">
        <v>30</v>
      </c>
      <c r="B56" s="57" t="s">
        <v>426</v>
      </c>
      <c r="C56" s="57"/>
      <c r="D56" s="80"/>
      <c r="E56" s="112"/>
      <c r="F56" s="57"/>
      <c r="G56" s="57"/>
      <c r="H56" s="57"/>
      <c r="I56" s="112"/>
      <c r="J56" s="57"/>
      <c r="K56" s="120"/>
      <c r="L56" s="57"/>
      <c r="M56" s="287"/>
    </row>
    <row r="57" spans="1:13" ht="15.75">
      <c r="A57" s="11">
        <v>7</v>
      </c>
      <c r="B57" s="57" t="s">
        <v>533</v>
      </c>
      <c r="C57" s="57"/>
      <c r="D57" s="80"/>
      <c r="E57" s="112"/>
      <c r="F57" s="57"/>
      <c r="G57" s="57"/>
      <c r="H57" s="57"/>
      <c r="I57" s="112"/>
      <c r="J57" s="57"/>
      <c r="K57" s="120"/>
      <c r="L57" s="57"/>
      <c r="M57" s="57"/>
    </row>
    <row r="58" spans="1:13" ht="15.75">
      <c r="A58" s="11">
        <v>32</v>
      </c>
      <c r="B58" s="57" t="s">
        <v>395</v>
      </c>
      <c r="C58" s="57"/>
      <c r="D58" s="120">
        <f aca="true" t="shared" si="4" ref="D58:J58">SUM(D7+D13+D15+D18+D22+D26)</f>
        <v>5.731</v>
      </c>
      <c r="E58" s="120">
        <f t="shared" si="4"/>
        <v>41401</v>
      </c>
      <c r="F58" s="120">
        <f t="shared" si="4"/>
        <v>1058</v>
      </c>
      <c r="G58" s="120">
        <f t="shared" si="4"/>
        <v>0</v>
      </c>
      <c r="H58" s="120">
        <f t="shared" si="4"/>
        <v>0</v>
      </c>
      <c r="I58" s="120">
        <f t="shared" si="4"/>
        <v>890.888</v>
      </c>
      <c r="J58" s="120">
        <f t="shared" si="4"/>
        <v>7.7492</v>
      </c>
      <c r="K58" s="120">
        <f>SUM(K7+K13+K15+K18+K22+K26)</f>
        <v>388769</v>
      </c>
      <c r="L58" s="120">
        <f>SUM(L7+L13+L15+L18+L22+L26)</f>
        <v>4540</v>
      </c>
      <c r="M58" s="57"/>
    </row>
    <row r="59" spans="1:13" ht="15.75">
      <c r="A59" s="11">
        <v>33</v>
      </c>
      <c r="B59" s="57"/>
      <c r="C59" s="57"/>
      <c r="D59" s="80"/>
      <c r="E59" s="112"/>
      <c r="F59" s="57"/>
      <c r="G59" s="57"/>
      <c r="H59" s="57"/>
      <c r="I59" s="112"/>
      <c r="J59" s="57"/>
      <c r="K59" s="120"/>
      <c r="L59" s="57"/>
      <c r="M59" s="57"/>
    </row>
  </sheetData>
  <sheetProtection/>
  <mergeCells count="18">
    <mergeCell ref="A2:M2"/>
    <mergeCell ref="J4:L4"/>
    <mergeCell ref="M4:M6"/>
    <mergeCell ref="H5:H6"/>
    <mergeCell ref="F5:F6"/>
    <mergeCell ref="G5:G6"/>
    <mergeCell ref="G4:H4"/>
    <mergeCell ref="I4:I6"/>
    <mergeCell ref="J5:J6"/>
    <mergeCell ref="K5:K6"/>
    <mergeCell ref="M27:M56"/>
    <mergeCell ref="L5:L6"/>
    <mergeCell ref="D5:D6"/>
    <mergeCell ref="A4:A6"/>
    <mergeCell ref="B4:B6"/>
    <mergeCell ref="C4:C6"/>
    <mergeCell ref="D4:F4"/>
    <mergeCell ref="E5:E6"/>
  </mergeCells>
  <printOptions horizontalCentered="1"/>
  <pageMargins left="0.5" right="0.25" top="0.75" bottom="0.5" header="0.5" footer="0.25"/>
  <pageSetup horizontalDpi="600" verticalDpi="600" orientation="landscape" paperSize="9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24"/>
  <sheetViews>
    <sheetView zoomScale="130" zoomScaleNormal="130" zoomScalePageLayoutView="0" workbookViewId="0" topLeftCell="A8">
      <selection activeCell="F19" sqref="F19"/>
    </sheetView>
  </sheetViews>
  <sheetFormatPr defaultColWidth="9.140625" defaultRowHeight="12.75"/>
  <cols>
    <col min="1" max="1" width="3.7109375" style="0" customWidth="1"/>
    <col min="2" max="2" width="23.8515625" style="0" customWidth="1"/>
    <col min="3" max="3" width="22.28125" style="0" customWidth="1"/>
    <col min="4" max="4" width="13.7109375" style="206" customWidth="1"/>
    <col min="5" max="5" width="14.421875" style="0" customWidth="1"/>
    <col min="6" max="6" width="17.57421875" style="0" customWidth="1"/>
  </cols>
  <sheetData>
    <row r="2" spans="2:6" ht="15">
      <c r="B2" s="297" t="s">
        <v>541</v>
      </c>
      <c r="C2" s="298"/>
      <c r="D2" s="298"/>
      <c r="E2" s="298"/>
      <c r="F2" s="298"/>
    </row>
    <row r="4" spans="1:6" ht="15">
      <c r="A4" s="201" t="s">
        <v>535</v>
      </c>
      <c r="B4" s="201" t="s">
        <v>536</v>
      </c>
      <c r="C4" s="201" t="s">
        <v>537</v>
      </c>
      <c r="D4" s="204" t="s">
        <v>538</v>
      </c>
      <c r="E4" s="201" t="s">
        <v>539</v>
      </c>
      <c r="F4" s="201" t="s">
        <v>540</v>
      </c>
    </row>
    <row r="5" spans="1:6" ht="15">
      <c r="A5" s="294">
        <v>1</v>
      </c>
      <c r="B5" s="294" t="s">
        <v>542</v>
      </c>
      <c r="C5" s="200" t="s">
        <v>543</v>
      </c>
      <c r="D5" s="204" t="s">
        <v>544</v>
      </c>
      <c r="E5" s="200"/>
      <c r="F5" s="200"/>
    </row>
    <row r="6" spans="1:6" ht="15">
      <c r="A6" s="295"/>
      <c r="B6" s="295"/>
      <c r="C6" s="200" t="s">
        <v>545</v>
      </c>
      <c r="D6" s="204" t="s">
        <v>546</v>
      </c>
      <c r="E6" s="202">
        <v>39855</v>
      </c>
      <c r="F6" s="200"/>
    </row>
    <row r="7" spans="1:6" ht="15">
      <c r="A7" s="295"/>
      <c r="B7" s="295"/>
      <c r="C7" s="200" t="s">
        <v>545</v>
      </c>
      <c r="D7" s="204" t="s">
        <v>547</v>
      </c>
      <c r="E7" s="200"/>
      <c r="F7" s="200"/>
    </row>
    <row r="8" spans="1:6" ht="15">
      <c r="A8" s="295"/>
      <c r="B8" s="295"/>
      <c r="C8" s="200" t="s">
        <v>545</v>
      </c>
      <c r="D8" s="204" t="s">
        <v>547</v>
      </c>
      <c r="E8" s="200"/>
      <c r="F8" s="200"/>
    </row>
    <row r="9" spans="1:6" ht="15">
      <c r="A9" s="296"/>
      <c r="B9" s="296"/>
      <c r="C9" s="200" t="s">
        <v>548</v>
      </c>
      <c r="D9" s="204" t="s">
        <v>547</v>
      </c>
      <c r="E9" s="200" t="s">
        <v>549</v>
      </c>
      <c r="F9" s="200" t="s">
        <v>550</v>
      </c>
    </row>
    <row r="10" spans="1:6" ht="15">
      <c r="A10" s="203">
        <v>2</v>
      </c>
      <c r="B10" s="203" t="s">
        <v>551</v>
      </c>
      <c r="C10" s="200" t="s">
        <v>552</v>
      </c>
      <c r="D10" s="204" t="s">
        <v>553</v>
      </c>
      <c r="E10" s="200"/>
      <c r="F10" s="200"/>
    </row>
    <row r="11" spans="1:6" ht="15">
      <c r="A11" s="203">
        <v>3</v>
      </c>
      <c r="B11" s="203" t="s">
        <v>554</v>
      </c>
      <c r="C11" s="200" t="s">
        <v>555</v>
      </c>
      <c r="D11" s="204" t="s">
        <v>556</v>
      </c>
      <c r="E11" s="200"/>
      <c r="F11" s="200"/>
    </row>
    <row r="12" spans="1:6" ht="15">
      <c r="A12" s="294">
        <v>4</v>
      </c>
      <c r="B12" s="294" t="s">
        <v>557</v>
      </c>
      <c r="C12" s="200" t="s">
        <v>558</v>
      </c>
      <c r="D12" s="204" t="s">
        <v>559</v>
      </c>
      <c r="E12" s="200"/>
      <c r="F12" s="200"/>
    </row>
    <row r="13" spans="1:6" ht="15">
      <c r="A13" s="296"/>
      <c r="B13" s="296"/>
      <c r="C13" s="200" t="s">
        <v>560</v>
      </c>
      <c r="D13" s="204" t="s">
        <v>561</v>
      </c>
      <c r="E13" s="200"/>
      <c r="F13" s="200"/>
    </row>
    <row r="14" spans="1:6" ht="15">
      <c r="A14" s="203">
        <v>5</v>
      </c>
      <c r="B14" s="203" t="s">
        <v>562</v>
      </c>
      <c r="C14" s="200" t="s">
        <v>563</v>
      </c>
      <c r="D14" s="204" t="s">
        <v>564</v>
      </c>
      <c r="E14" s="200"/>
      <c r="F14" s="200"/>
    </row>
    <row r="15" spans="1:6" ht="15">
      <c r="A15" s="203">
        <v>6</v>
      </c>
      <c r="B15" s="203" t="s">
        <v>565</v>
      </c>
      <c r="C15" s="200" t="s">
        <v>566</v>
      </c>
      <c r="D15" s="204" t="s">
        <v>564</v>
      </c>
      <c r="E15" s="200" t="s">
        <v>567</v>
      </c>
      <c r="F15" s="200"/>
    </row>
    <row r="16" spans="1:6" ht="15">
      <c r="A16" s="294">
        <v>7</v>
      </c>
      <c r="B16" s="294" t="s">
        <v>568</v>
      </c>
      <c r="C16" s="200" t="s">
        <v>569</v>
      </c>
      <c r="D16" s="205">
        <v>39941</v>
      </c>
      <c r="E16" s="200" t="s">
        <v>570</v>
      </c>
      <c r="F16" s="200" t="s">
        <v>571</v>
      </c>
    </row>
    <row r="17" spans="1:6" ht="15">
      <c r="A17" s="295"/>
      <c r="B17" s="295"/>
      <c r="C17" s="200" t="s">
        <v>572</v>
      </c>
      <c r="D17" s="204" t="s">
        <v>573</v>
      </c>
      <c r="E17" s="200" t="s">
        <v>574</v>
      </c>
      <c r="F17" s="200" t="s">
        <v>575</v>
      </c>
    </row>
    <row r="18" spans="1:6" ht="15">
      <c r="A18" s="296"/>
      <c r="B18" s="296"/>
      <c r="C18" s="200" t="s">
        <v>589</v>
      </c>
      <c r="D18" s="204" t="s">
        <v>547</v>
      </c>
      <c r="E18" s="200" t="s">
        <v>590</v>
      </c>
      <c r="F18" s="200" t="s">
        <v>593</v>
      </c>
    </row>
    <row r="19" spans="1:6" ht="15">
      <c r="A19" s="203">
        <v>8</v>
      </c>
      <c r="B19" s="203" t="s">
        <v>576</v>
      </c>
      <c r="C19" s="200" t="s">
        <v>577</v>
      </c>
      <c r="D19" s="204" t="s">
        <v>556</v>
      </c>
      <c r="E19" s="200"/>
      <c r="F19" s="200"/>
    </row>
    <row r="20" spans="1:6" ht="15">
      <c r="A20" s="203">
        <v>9</v>
      </c>
      <c r="B20" s="203" t="s">
        <v>578</v>
      </c>
      <c r="C20" s="200" t="s">
        <v>579</v>
      </c>
      <c r="D20" s="204" t="s">
        <v>580</v>
      </c>
      <c r="E20" s="202">
        <v>40004</v>
      </c>
      <c r="F20" s="200"/>
    </row>
    <row r="21" spans="1:6" ht="15">
      <c r="A21" s="203">
        <v>10</v>
      </c>
      <c r="B21" s="203" t="s">
        <v>581</v>
      </c>
      <c r="C21" s="200" t="s">
        <v>582</v>
      </c>
      <c r="D21" s="204" t="s">
        <v>574</v>
      </c>
      <c r="E21" s="202">
        <v>40003</v>
      </c>
      <c r="F21" s="200"/>
    </row>
    <row r="22" spans="1:6" ht="15">
      <c r="A22" s="203">
        <v>11</v>
      </c>
      <c r="B22" s="203" t="s">
        <v>583</v>
      </c>
      <c r="C22" s="200" t="s">
        <v>584</v>
      </c>
      <c r="D22" s="205">
        <v>40095</v>
      </c>
      <c r="E22" s="200" t="s">
        <v>585</v>
      </c>
      <c r="F22" s="200"/>
    </row>
    <row r="23" spans="1:6" ht="15">
      <c r="A23" s="203">
        <v>12</v>
      </c>
      <c r="B23" s="203" t="s">
        <v>586</v>
      </c>
      <c r="C23" s="200" t="s">
        <v>587</v>
      </c>
      <c r="D23" s="204" t="s">
        <v>556</v>
      </c>
      <c r="E23" s="200"/>
      <c r="F23" s="200"/>
    </row>
    <row r="24" spans="1:6" ht="15">
      <c r="A24" s="203">
        <v>13</v>
      </c>
      <c r="B24" s="203" t="s">
        <v>588</v>
      </c>
      <c r="C24" s="200" t="s">
        <v>592</v>
      </c>
      <c r="D24" s="205">
        <v>39972</v>
      </c>
      <c r="E24" s="200"/>
      <c r="F24" s="200" t="s">
        <v>591</v>
      </c>
    </row>
  </sheetData>
  <sheetProtection/>
  <mergeCells count="7">
    <mergeCell ref="B16:B18"/>
    <mergeCell ref="A16:A18"/>
    <mergeCell ref="B2:F2"/>
    <mergeCell ref="B5:B9"/>
    <mergeCell ref="A5:A9"/>
    <mergeCell ref="B12:B13"/>
    <mergeCell ref="A12:A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 LE THANH NGHI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QUANG LONG</dc:creator>
  <cp:keywords/>
  <dc:description/>
  <cp:lastModifiedBy>ALL_ONLYLOVE</cp:lastModifiedBy>
  <cp:lastPrinted>2016-09-06T07:11:19Z</cp:lastPrinted>
  <dcterms:created xsi:type="dcterms:W3CDTF">2009-07-23T14:47:01Z</dcterms:created>
  <dcterms:modified xsi:type="dcterms:W3CDTF">2016-09-07T09:07:48Z</dcterms:modified>
  <cp:category/>
  <cp:version/>
  <cp:contentType/>
  <cp:contentStatus/>
</cp:coreProperties>
</file>